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表3.1 一般公共预算本级收入决算明细表" sheetId="1" r:id="rId1"/>
  </sheets>
  <calcPr calcId="124519" iterate="1"/>
</workbook>
</file>

<file path=xl/calcChain.xml><?xml version="1.0" encoding="utf-8"?>
<calcChain xmlns="http://schemas.openxmlformats.org/spreadsheetml/2006/main">
  <c r="C767" i="1"/>
  <c r="C761"/>
  <c r="C758"/>
  <c r="C753"/>
  <c r="C744"/>
  <c r="C738"/>
  <c r="C734"/>
  <c r="C727"/>
  <c r="C722"/>
  <c r="C713"/>
  <c r="C710"/>
  <c r="C709"/>
  <c r="C703"/>
  <c r="C700"/>
  <c r="C698"/>
  <c r="C695"/>
  <c r="C691"/>
  <c r="C690"/>
  <c r="C682"/>
  <c r="C658"/>
  <c r="C657" s="1"/>
  <c r="C655"/>
  <c r="C652"/>
  <c r="C650"/>
  <c r="C647"/>
  <c r="C643"/>
  <c r="C641"/>
  <c r="C639"/>
  <c r="C636"/>
  <c r="C634"/>
  <c r="C630"/>
  <c r="C626"/>
  <c r="C621"/>
  <c r="C617"/>
  <c r="C610"/>
  <c r="C599"/>
  <c r="C587"/>
  <c r="C580"/>
  <c r="C577"/>
  <c r="C551"/>
  <c r="C545"/>
  <c r="C533"/>
  <c r="C530"/>
  <c r="C527"/>
  <c r="C523"/>
  <c r="C520"/>
  <c r="C513"/>
  <c r="C508"/>
  <c r="C502"/>
  <c r="C495"/>
  <c r="C492"/>
  <c r="C490"/>
  <c r="C486"/>
  <c r="C484"/>
  <c r="C478"/>
  <c r="C476"/>
  <c r="C469"/>
  <c r="C466"/>
  <c r="C464"/>
  <c r="C462"/>
  <c r="C460"/>
  <c r="C458"/>
  <c r="C456"/>
  <c r="C452"/>
  <c r="C436"/>
  <c r="C434"/>
  <c r="C431"/>
  <c r="C427"/>
  <c r="C424"/>
  <c r="C421"/>
  <c r="C418"/>
  <c r="C416"/>
  <c r="C412"/>
  <c r="C409"/>
  <c r="C406"/>
  <c r="C400"/>
  <c r="C396"/>
  <c r="C392"/>
  <c r="C374"/>
  <c r="C373" s="1"/>
  <c r="C370"/>
  <c r="C351"/>
  <c r="C350" s="1"/>
  <c r="C345"/>
  <c r="C342"/>
  <c r="C339"/>
  <c r="C335"/>
  <c r="C329"/>
  <c r="C325"/>
  <c r="C324"/>
  <c r="C321"/>
  <c r="C318"/>
  <c r="C315"/>
  <c r="C306"/>
  <c r="C297"/>
  <c r="C292"/>
  <c r="C291" s="1"/>
  <c r="C282"/>
  <c r="C269"/>
  <c r="C268" s="1"/>
  <c r="C263"/>
  <c r="C258"/>
  <c r="C257" s="1"/>
  <c r="C251"/>
  <c r="C246"/>
  <c r="C234"/>
  <c r="C225"/>
  <c r="C221"/>
  <c r="C217"/>
  <c r="C194"/>
  <c r="C190"/>
  <c r="C185"/>
  <c r="C180"/>
  <c r="C175"/>
  <c r="C170"/>
  <c r="C165"/>
  <c r="C160"/>
  <c r="C155"/>
  <c r="C150"/>
  <c r="C145"/>
  <c r="C140"/>
  <c r="C135"/>
  <c r="C119"/>
  <c r="C109"/>
  <c r="C103"/>
  <c r="C99"/>
  <c r="C90"/>
  <c r="C73"/>
  <c r="C67"/>
  <c r="C65"/>
  <c r="C58"/>
  <c r="C46"/>
  <c r="C45" s="1"/>
  <c r="C42"/>
  <c r="C35"/>
  <c r="C32"/>
  <c r="C28"/>
  <c r="C7"/>
  <c r="C6" l="1"/>
  <c r="C5"/>
  <c r="C349"/>
  <c r="C4" l="1"/>
</calcChain>
</file>

<file path=xl/sharedStrings.xml><?xml version="1.0" encoding="utf-8"?>
<sst xmlns="http://schemas.openxmlformats.org/spreadsheetml/2006/main" count="776" uniqueCount="737">
  <si>
    <t>单位:万元</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</si>
  <si>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</si>
  <si>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</si>
  <si>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</si>
  <si>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</si>
  <si>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</si>
  <si>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</si>
  <si>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</si>
  <si>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</si>
  <si>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</si>
  <si>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</si>
  <si>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</si>
  <si>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</si>
  <si>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</si>
  <si>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</si>
  <si>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</si>
  <si>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</si>
  <si>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</si>
  <si>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</si>
  <si>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森工综合利用增值税退税</t>
  </si>
  <si>
    <t xml:space="preserve">      核电站增值税退税</t>
  </si>
  <si>
    <t xml:space="preserve">      水电增值税退税</t>
  </si>
  <si>
    <t xml:space="preserve">      资源综合利用增值税退税</t>
  </si>
  <si>
    <t xml:space="preserve">      成品油增值税退税</t>
  </si>
  <si>
    <t xml:space="preserve">      其他增值税退税</t>
  </si>
  <si>
    <t xml:space="preserve">      免抵调增增值税</t>
  </si>
  <si>
    <t xml:space="preserve">      成品油价格和税费改革增值税划出</t>
  </si>
  <si>
    <t xml:space="preserve">      成品油价格和税费改革增值税划入</t>
  </si>
  <si>
    <t xml:space="preserve">    进口货物增值税(项)</t>
  </si>
  <si>
    <t xml:space="preserve">      进口货物增值税(目)</t>
  </si>
  <si>
    <t xml:space="preserve">      进口货物增值税税款滞纳金、罚款收入</t>
  </si>
  <si>
    <t xml:space="preserve">      进口货物退增值税</t>
  </si>
  <si>
    <t xml:space="preserve">    出口货物退增值税(项)</t>
  </si>
  <si>
    <t xml:space="preserve">      出口货物退增值税(目)</t>
  </si>
  <si>
    <t xml:space="preserve">      免抵调减增值税</t>
  </si>
  <si>
    <t xml:space="preserve">    改征增值税(项)</t>
  </si>
  <si>
    <t xml:space="preserve">      改征增值税(目)</t>
  </si>
  <si>
    <t xml:space="preserve">      中国铁路总公司改征增值税待分配收入</t>
  </si>
  <si>
    <t xml:space="preserve">      中国铁路总公司改征增值税收入</t>
  </si>
  <si>
    <t xml:space="preserve">      改征增值税税款滞纳金、罚款收入</t>
  </si>
  <si>
    <t xml:space="preserve">      改征增值税国内退税</t>
  </si>
  <si>
    <t xml:space="preserve">      免抵调增改征增值税</t>
  </si>
  <si>
    <t xml:space="preserve">    改征增值税出口退税(项)</t>
  </si>
  <si>
    <t xml:space="preserve">      改征增值税出口退税(目)</t>
  </si>
  <si>
    <t xml:space="preserve">      免抵调减改征增值税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</si>
  <si>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</si>
  <si>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</si>
  <si>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</si>
  <si>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</si>
  <si>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</si>
  <si>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</si>
  <si>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</si>
  <si>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</si>
  <si>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</si>
  <si>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</si>
  <si>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</si>
  <si>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</si>
  <si>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</si>
  <si>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</si>
  <si>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</si>
  <si>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</si>
  <si>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</si>
  <si>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</si>
  <si>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</si>
  <si>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</si>
  <si>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营业税</t>
  </si>
  <si>
    <t xml:space="preserve">    金融保险业营业税(中央)</t>
  </si>
  <si>
    <t xml:space="preserve">    金融保险业营业税(地方)</t>
  </si>
  <si>
    <t xml:space="preserve">      交强险营业税</t>
  </si>
  <si>
    <t xml:space="preserve">      其他金融保险业营业税(地方)</t>
  </si>
  <si>
    <t xml:space="preserve">    一般营业税</t>
  </si>
  <si>
    <t xml:space="preserve">    营业税税款滞纳金、罚款收入</t>
  </si>
  <si>
    <t xml:space="preserve">    营业税退税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</si>
  <si>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</si>
  <si>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</si>
  <si>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</si>
  <si>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</si>
  <si>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</si>
  <si>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</si>
  <si>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</si>
  <si>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</si>
  <si>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</si>
  <si>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</si>
  <si>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</si>
  <si>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</si>
  <si>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</si>
  <si>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</si>
  <si>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</si>
  <si>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</si>
  <si>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</si>
  <si>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</si>
  <si>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</si>
  <si>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中国铁路总公司集中缴纳的铁路运输企业所得税待分配收入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</si>
  <si>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</si>
  <si>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</si>
  <si>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</si>
  <si>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</si>
  <si>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</si>
  <si>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</si>
  <si>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</si>
  <si>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</si>
  <si>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</si>
  <si>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</si>
  <si>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</si>
  <si>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</si>
  <si>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</si>
  <si>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</si>
  <si>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</si>
  <si>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</si>
  <si>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</si>
  <si>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</si>
  <si>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</si>
  <si>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</si>
  <si>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</si>
  <si>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</si>
  <si>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</si>
  <si>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</si>
  <si>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</si>
  <si>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</si>
  <si>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</si>
  <si>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</si>
  <si>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</si>
  <si>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</si>
  <si>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</si>
  <si>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</si>
  <si>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</si>
  <si>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</si>
  <si>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</si>
  <si>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</si>
  <si>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</si>
  <si>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</si>
  <si>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</si>
  <si>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</si>
  <si>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</si>
  <si>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</si>
  <si>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</si>
  <si>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</si>
  <si>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</si>
  <si>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</si>
  <si>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</si>
  <si>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</si>
  <si>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</si>
  <si>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</si>
  <si>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</si>
  <si>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</si>
  <si>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</si>
  <si>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</si>
  <si>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</si>
  <si>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</si>
  <si>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</si>
  <si>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</si>
  <si>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</si>
  <si>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</si>
  <si>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</si>
  <si>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</si>
  <si>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</si>
  <si>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</si>
  <si>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</si>
  <si>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</si>
  <si>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</si>
  <si>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</si>
  <si>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</si>
  <si>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</si>
  <si>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</si>
  <si>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</si>
  <si>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</si>
  <si>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</si>
  <si>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</si>
  <si>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</si>
  <si>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</si>
  <si>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</si>
  <si>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</si>
  <si>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</si>
  <si>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</si>
  <si>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</si>
  <si>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</si>
  <si>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</si>
  <si>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</si>
  <si>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</si>
  <si>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</si>
  <si>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</si>
  <si>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</si>
  <si>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</si>
  <si>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</si>
  <si>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</si>
  <si>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</si>
  <si>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</si>
  <si>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</si>
  <si>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</si>
  <si>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</si>
  <si>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</si>
  <si>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</si>
  <si>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</si>
  <si>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</si>
  <si>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</si>
  <si>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</si>
  <si>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</si>
  <si>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</si>
  <si>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</si>
  <si>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</si>
  <si>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</si>
  <si>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</si>
  <si>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</si>
  <si>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</si>
  <si>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</si>
  <si>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</si>
  <si>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</si>
  <si>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</si>
  <si>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</si>
  <si>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</si>
  <si>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</si>
  <si>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</si>
  <si>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</si>
  <si>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</si>
  <si>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</si>
  <si>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</si>
  <si>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</si>
  <si>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</si>
  <si>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</si>
  <si>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</si>
  <si>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</si>
  <si>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</si>
  <si>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</si>
  <si>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</si>
  <si>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</si>
  <si>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</si>
  <si>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</si>
  <si>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</si>
  <si>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</si>
  <si>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</si>
  <si>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</si>
  <si>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</si>
  <si>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</si>
  <si>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</si>
  <si>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</si>
  <si>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</si>
  <si>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</si>
  <si>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</si>
  <si>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</si>
  <si>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</si>
  <si>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军队个人所得税</t>
  </si>
  <si>
    <t xml:space="preserve">      其他个人所得税</t>
  </si>
  <si>
    <t xml:space="preserve">    个人所得税税款滞纳金、罚款收入</t>
  </si>
  <si>
    <t xml:space="preserve">  资源税</t>
  </si>
  <si>
    <t xml:space="preserve">    海洋石油资源税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</si>
  <si>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</si>
  <si>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</si>
  <si>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</si>
  <si>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</si>
  <si>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</si>
  <si>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</si>
  <si>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</si>
  <si>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</si>
  <si>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</si>
  <si>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</si>
  <si>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</si>
  <si>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</si>
  <si>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中国铁路总公司集中缴纳的铁路运输企业城市维护建设税待分配收入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</si>
  <si>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</si>
  <si>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</si>
  <si>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</si>
  <si>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</si>
  <si>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</si>
  <si>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</si>
  <si>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</si>
  <si>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</si>
  <si>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</si>
  <si>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</si>
  <si>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</si>
  <si>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</si>
  <si>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</si>
  <si>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</si>
  <si>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</si>
  <si>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</si>
  <si>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</si>
  <si>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</si>
  <si>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</si>
  <si>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</si>
  <si>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</si>
  <si>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</si>
  <si>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</si>
  <si>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</si>
  <si>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</si>
  <si>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</si>
  <si>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</si>
  <si>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</si>
  <si>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</si>
  <si>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</si>
  <si>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</si>
  <si>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</si>
  <si>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</si>
  <si>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</si>
  <si>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</si>
  <si>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</si>
  <si>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</si>
  <si>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</si>
  <si>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</si>
  <si>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</si>
  <si>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</si>
  <si>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</si>
  <si>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</si>
  <si>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</si>
  <si>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</si>
  <si>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</si>
  <si>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</si>
  <si>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</si>
  <si>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</si>
  <si>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</si>
  <si>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</si>
  <si>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</si>
  <si>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</si>
  <si>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</si>
  <si>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</si>
  <si>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</si>
  <si>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</si>
  <si>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</si>
  <si>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</si>
  <si>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</si>
  <si>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</si>
  <si>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</si>
  <si>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</si>
  <si>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</si>
  <si>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</si>
  <si>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</si>
  <si>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</si>
  <si>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</si>
  <si>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</si>
  <si>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</si>
  <si>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</si>
  <si>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</si>
  <si>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</si>
  <si>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</si>
  <si>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</si>
  <si>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</si>
  <si>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</si>
  <si>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中国铁路总公司集中缴纳的铁路运输企业教育费附加</t>
  </si>
  <si>
    <t xml:space="preserve">      中国铁路总公司集中缴纳的铁路运输企业教育费附加待分配收入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</si>
  <si>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</si>
  <si>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</si>
  <si>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</si>
  <si>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</si>
  <si>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</si>
  <si>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</si>
  <si>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</si>
  <si>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</si>
  <si>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</si>
  <si>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育林基金收入</t>
  </si>
  <si>
    <t xml:space="preserve">    森林植被恢复费</t>
  </si>
  <si>
    <t xml:space="preserve">    水利建设专项收入</t>
  </si>
  <si>
    <t xml:space="preserve">    油价调控风险准备金收入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</si>
  <si>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</si>
  <si>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</si>
  <si>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</si>
  <si>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</si>
  <si>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</si>
  <si>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</si>
  <si>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</si>
  <si>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</si>
  <si>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</si>
  <si>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</si>
  <si>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</si>
  <si>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</si>
  <si>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</si>
  <si>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</si>
  <si>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机动车安全技术检验费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</si>
  <si>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</si>
  <si>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</si>
  <si>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</si>
  <si>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</si>
  <si>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</si>
  <si>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</si>
  <si>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</si>
  <si>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</si>
  <si>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</si>
  <si>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培训费、资料工本费和住宿费</t>
  </si>
  <si>
    <t xml:space="preserve">      其他缴入国库的法院行政事业性收费</t>
  </si>
  <si>
    <t xml:space="preserve">    司法行政事业性收费收入</t>
  </si>
  <si>
    <t xml:space="preserve">      公证费</t>
  </si>
  <si>
    <t xml:space="preserve">      司法考试考务费</t>
  </si>
  <si>
    <t xml:space="preserve">      其他缴入国库的司法行政事业性收费</t>
  </si>
  <si>
    <t xml:space="preserve">    外交行政事业性收费收入</t>
  </si>
  <si>
    <t xml:space="preserve">      护照费</t>
  </si>
  <si>
    <t xml:space="preserve">      认证费</t>
  </si>
  <si>
    <t xml:space="preserve">      签证费</t>
  </si>
  <si>
    <t xml:space="preserve">      驻外使领馆公证翻译费</t>
  </si>
  <si>
    <t xml:space="preserve">      其他缴入国库的外交行政事业性收费</t>
  </si>
  <si>
    <t xml:space="preserve">    工商行政事业性收费收入</t>
  </si>
  <si>
    <t xml:space="preserve">      商标注册收费</t>
  </si>
  <si>
    <t xml:space="preserve">      其他缴入国库的工商行政事业性收费</t>
  </si>
  <si>
    <t xml:space="preserve">    商贸行政事业性收费收入</t>
  </si>
  <si>
    <t xml:space="preserve">      证书工本费</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</si>
  <si>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</si>
  <si>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</si>
  <si>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</si>
  <si>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</si>
  <si>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</si>
  <si>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其他缴入国库的税务行政事业性收费</t>
  </si>
  <si>
    <t xml:space="preserve">    海关行政事业性收费收入</t>
  </si>
  <si>
    <t xml:space="preserve">      进口货物滞报金</t>
  </si>
  <si>
    <t xml:space="preserve">      其他缴入国库的海关行政事业性收费</t>
  </si>
  <si>
    <t xml:space="preserve">    审计行政事业性收费收入</t>
  </si>
  <si>
    <t xml:space="preserve">      其他缴入国库的审计行政事业性收费</t>
  </si>
  <si>
    <t xml:space="preserve">    人口和计划生育行政事业性收费收入</t>
  </si>
  <si>
    <t xml:space="preserve">      社会抚养费</t>
  </si>
  <si>
    <t xml:space="preserve">      其他缴入国库的人口和计划生育行政事业性收费</t>
  </si>
  <si>
    <t xml:space="preserve">    国管局行政事业性收费收入</t>
  </si>
  <si>
    <t xml:space="preserve">      会计从业资格考试费</t>
  </si>
  <si>
    <t xml:space="preserve">      工人技术等级鉴定考核费</t>
  </si>
  <si>
    <t xml:space="preserve">      其他缴入国库的国管局行政事业性收费</t>
  </si>
  <si>
    <t xml:space="preserve">    外专局行政事业性收费收入</t>
  </si>
  <si>
    <t xml:space="preserve">      出国培训备选人员外语考务费、考试费</t>
  </si>
  <si>
    <t xml:space="preserve">      其他缴入国库的外专局行政事业性收费</t>
  </si>
  <si>
    <t xml:space="preserve">    保密行政事业性收费收入</t>
  </si>
  <si>
    <t xml:space="preserve">      其他缴入国库的保密行政事业性收费</t>
  </si>
  <si>
    <t xml:space="preserve">    质量监督检验检疫行政事业性收费收入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</si>
  <si>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</si>
  <si>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</si>
  <si>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</si>
  <si>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</si>
  <si>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</si>
  <si>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棉花监督检验费</t>
  </si>
  <si>
    <t xml:space="preserve">      锅炉、压力容器检验费</t>
  </si>
  <si>
    <t xml:space="preserve">      计量收费</t>
  </si>
  <si>
    <t xml:space="preserve">      出入境检验检疫收费</t>
  </si>
  <si>
    <t xml:space="preserve">      检疫处理等业务收费</t>
  </si>
  <si>
    <t xml:space="preserve">      实验室检验项目、鉴定收费</t>
  </si>
  <si>
    <t xml:space="preserve">      滞纳金</t>
  </si>
  <si>
    <t xml:space="preserve">      特种设备检验检测费</t>
  </si>
  <si>
    <t xml:space="preserve">      其他缴入国库的质检行政事业性收费</t>
  </si>
  <si>
    <t xml:space="preserve">    新闻出版广电部门行政事业性收费收入</t>
  </si>
  <si>
    <t xml:space="preserve">      计算机软件著作权登记费</t>
  </si>
  <si>
    <t xml:space="preserve">      其他缴入国库的新闻出版广电部门行政事业性收费</t>
  </si>
  <si>
    <t xml:space="preserve">    安全生产行政事业性收费收入</t>
  </si>
  <si>
    <t xml:space="preserve">      其他缴入国库的安全生产行政事业性收费</t>
  </si>
  <si>
    <t xml:space="preserve">    档案行政事业性收费收入</t>
  </si>
  <si>
    <t xml:space="preserve">      其他缴入国库的档案行政事业性收费</t>
  </si>
  <si>
    <t xml:space="preserve">    港澳办行政事业性收费收入</t>
  </si>
  <si>
    <t xml:space="preserve">      其他缴入国库的港澳办行政事业性收费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</si>
  <si>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</si>
  <si>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</si>
  <si>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</si>
  <si>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</si>
  <si>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</si>
  <si>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</si>
  <si>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</si>
  <si>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</si>
  <si>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</si>
  <si>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培训费</t>
  </si>
  <si>
    <t xml:space="preserve">      住宿费</t>
  </si>
  <si>
    <t xml:space="preserve">      学费</t>
  </si>
  <si>
    <t xml:space="preserve">      其他缴入国库的中直管理局行政事业性收费</t>
  </si>
  <si>
    <t xml:space="preserve">    文化行政事业性收费收入</t>
  </si>
  <si>
    <t xml:space="preserve">      其他缴入国库的文化行政事业性收费</t>
  </si>
  <si>
    <t xml:space="preserve">    教育行政事业性收费收入</t>
  </si>
  <si>
    <t xml:space="preserve">      教师资格考试费</t>
  </si>
  <si>
    <t xml:space="preserve">      普通话水平测试费</t>
  </si>
  <si>
    <t xml:space="preserve">      其他缴入国库的教育行政事业性收费</t>
  </si>
  <si>
    <t xml:space="preserve">      公办幼儿园保育费</t>
  </si>
  <si>
    <t xml:space="preserve">      公办幼儿园住宿费</t>
  </si>
  <si>
    <t xml:space="preserve">    科技行政事业性收费收入</t>
  </si>
  <si>
    <t xml:space="preserve">      其他缴入国库的科技行政事业性收费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</si>
  <si>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</si>
  <si>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</si>
  <si>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</si>
  <si>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</si>
  <si>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</si>
  <si>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</si>
  <si>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</si>
  <si>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</si>
  <si>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</si>
  <si>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国土资源行政事业性收费收入</t>
  </si>
  <si>
    <t xml:space="preserve">      土地复垦费</t>
  </si>
  <si>
    <t xml:space="preserve">      土地闲置费</t>
  </si>
  <si>
    <t xml:space="preserve">      耕地开垦费</t>
  </si>
  <si>
    <t xml:space="preserve">      地质成果资料费</t>
  </si>
  <si>
    <t xml:space="preserve">      不动产登记费</t>
  </si>
  <si>
    <t xml:space="preserve">      其他缴入国库的国土资源行政事业性收费</t>
  </si>
  <si>
    <t xml:space="preserve">    建设行政事业性收费收入</t>
  </si>
  <si>
    <t xml:space="preserve">      城市道路占用挖掘费</t>
  </si>
  <si>
    <t xml:space="preserve">      人力资源开发中心收费</t>
  </si>
  <si>
    <t xml:space="preserve">      城镇垃圾处理费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</si>
  <si>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</si>
  <si>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</si>
  <si>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</si>
  <si>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</si>
  <si>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</si>
  <si>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 xml:space="preserve">      其他缴入国库的知识产权行政事业性收费</t>
  </si>
  <si>
    <t xml:space="preserve">    环保行政事业性收费收入</t>
  </si>
  <si>
    <t xml:space="preserve">      化学品进口登记费</t>
  </si>
  <si>
    <t xml:space="preserve">      城市放射性废物送贮费</t>
  </si>
  <si>
    <t xml:space="preserve">      进口废物环境保护审查登记费</t>
  </si>
  <si>
    <t xml:space="preserve">      排污费收入</t>
  </si>
  <si>
    <t xml:space="preserve">      其他缴入国库的环保行政事业性收费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</si>
  <si>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</si>
  <si>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</si>
  <si>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</si>
  <si>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</si>
  <si>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</si>
  <si>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海洋工程排污费收入</t>
  </si>
  <si>
    <t xml:space="preserve">      其他缴入国库的海洋行政事业性收费</t>
  </si>
  <si>
    <t xml:space="preserve">    测绘行政事业性收费收入</t>
  </si>
  <si>
    <t xml:space="preserve">      测绘成果成图资料收费</t>
  </si>
  <si>
    <t xml:space="preserve">      其他缴入国库的测绘行政事业性收费</t>
  </si>
  <si>
    <t xml:space="preserve">    铁路行政事业性收费收入</t>
  </si>
  <si>
    <t xml:space="preserve">      其他缴入国库的铁路行政事业性收费</t>
  </si>
  <si>
    <t xml:space="preserve">    交通运输行政事业性收费收入</t>
  </si>
  <si>
    <t xml:space="preserve">      民用航空器国籍登记费</t>
  </si>
  <si>
    <t xml:space="preserve">      民用航空器权利登记费</t>
  </si>
  <si>
    <t xml:space="preserve">      航空业务权补偿费</t>
  </si>
  <si>
    <t xml:space="preserve">      适航审查费</t>
  </si>
  <si>
    <t xml:space="preserve">      船舶登记费</t>
  </si>
  <si>
    <t xml:space="preserve">      船舶及船用产品设施检验费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</si>
  <si>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</si>
  <si>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</si>
  <si>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</si>
  <si>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</si>
  <si>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卫星转发器信道费</t>
  </si>
  <si>
    <t xml:space="preserve">      电信网码号资源占用费</t>
  </si>
  <si>
    <t xml:space="preserve">      无线电频率占用费</t>
  </si>
  <si>
    <t xml:space="preserve">      其他缴入国库的工业和信息产业行政事业性收费</t>
  </si>
  <si>
    <t xml:space="preserve">    农业行政事业性收费收入</t>
  </si>
  <si>
    <t xml:space="preserve">      植物新品种保护权收费</t>
  </si>
  <si>
    <t xml:space="preserve">      农药登记费</t>
  </si>
  <si>
    <t xml:space="preserve">      进口兽药注册登记审批、发证收费</t>
  </si>
  <si>
    <t xml:space="preserve">      生产审批费</t>
  </si>
  <si>
    <t xml:space="preserve">      农业转基因生物检测费</t>
  </si>
  <si>
    <t xml:space="preserve">      渔业资源增殖保护费</t>
  </si>
  <si>
    <t xml:space="preserve">      海洋渔业船舶船员考试费</t>
  </si>
  <si>
    <t xml:space="preserve">      农机产品测试检验费</t>
  </si>
  <si>
    <t xml:space="preserve">      新饲料添加剂质量复核检验费</t>
  </si>
  <si>
    <t xml:space="preserve">      进口饲料添加剂质量复核检验费</t>
  </si>
  <si>
    <t xml:space="preserve">      饲料及饲料添加剂委托检验费</t>
  </si>
  <si>
    <t xml:space="preserve">      进口兽药质量标准复核检验费</t>
  </si>
  <si>
    <t xml:space="preserve">      进口兽药检验费</t>
  </si>
  <si>
    <t xml:space="preserve">      出口兽药检验费</t>
  </si>
  <si>
    <t xml:space="preserve">      新兽药质量复核检验费</t>
  </si>
  <si>
    <t xml:space="preserve">      兽药委托检验费</t>
  </si>
  <si>
    <t xml:space="preserve">      农作物委托检验费</t>
  </si>
  <si>
    <t xml:space="preserve">      渔业船舶和船用产品检验费</t>
  </si>
  <si>
    <t xml:space="preserve">      档案使用费</t>
  </si>
  <si>
    <t xml:space="preserve">      档案保管费</t>
  </si>
  <si>
    <t xml:space="preserve">      工人技术等级考核或职业技能鉴定费</t>
  </si>
  <si>
    <t xml:space="preserve">      农药实验费</t>
  </si>
  <si>
    <t xml:space="preserve">      执业兽医资格考试考务费</t>
  </si>
  <si>
    <t xml:space="preserve">      草原植被恢复费收入</t>
  </si>
  <si>
    <t xml:space="preserve">      其他缴入国库的农业行政事业性收费</t>
  </si>
  <si>
    <t xml:space="preserve">    林业行政事业性收费收入</t>
  </si>
  <si>
    <t xml:space="preserve">      其他缴入国库的林业行政事业性收费</t>
  </si>
  <si>
    <t xml:space="preserve">    水利行政事业性收费收入</t>
  </si>
  <si>
    <t xml:space="preserve">      河道采砂管理费</t>
  </si>
  <si>
    <t xml:space="preserve">      河道工程修建维护管理费</t>
  </si>
  <si>
    <t xml:space="preserve">      长江河道砂石资源费</t>
  </si>
  <si>
    <t xml:space="preserve">      水土保持补偿费</t>
  </si>
  <si>
    <t xml:space="preserve">      其他缴入国库的水利行政事业性收费</t>
  </si>
  <si>
    <t xml:space="preserve">    卫生行政事业性收费收入</t>
  </si>
  <si>
    <t xml:space="preserve">      卫生监测费</t>
  </si>
  <si>
    <t xml:space="preserve">      卫生质量检验费</t>
  </si>
  <si>
    <t xml:space="preserve">      预防接种劳务费</t>
  </si>
  <si>
    <t xml:space="preserve">      委托性卫生防疫服务费</t>
  </si>
  <si>
    <t xml:space="preserve">      疫情处理费</t>
  </si>
  <si>
    <t xml:space="preserve">      医疗事故鉴定费</t>
  </si>
  <si>
    <t xml:space="preserve">      预防接种异常反应鉴定费</t>
  </si>
  <si>
    <t xml:space="preserve">      造血干细胞配型费</t>
  </si>
  <si>
    <t xml:space="preserve">      职业病诊断鉴定费</t>
  </si>
  <si>
    <t xml:space="preserve">      其他缴入国库的卫生行政事业性收费</t>
  </si>
  <si>
    <t xml:space="preserve">    食品药品监管行政事业性收费收入</t>
  </si>
  <si>
    <t xml:space="preserve">      药品注册费</t>
  </si>
  <si>
    <t xml:space="preserve">      医疗器械产品注册费</t>
  </si>
  <si>
    <t xml:space="preserve">      GMP认证费</t>
  </si>
  <si>
    <t xml:space="preserve">      GSP认证费</t>
  </si>
  <si>
    <t xml:space="preserve">      药品行政保护费</t>
  </si>
  <si>
    <t xml:space="preserve">      中药品种保护费</t>
  </si>
  <si>
    <t xml:space="preserve">      药品检验费</t>
  </si>
  <si>
    <t xml:space="preserve">      医疗器械产品检验费</t>
  </si>
  <si>
    <t xml:space="preserve">      登记费</t>
  </si>
  <si>
    <t xml:space="preserve">      其他缴入国库的食品药品监管行政事业性收费</t>
  </si>
  <si>
    <t xml:space="preserve">    民政行政事业性收费收入</t>
  </si>
  <si>
    <t xml:space="preserve">      婚姻登记证书工本费</t>
  </si>
  <si>
    <t xml:space="preserve">      收养登记费</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</si>
  <si>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</si>
  <si>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</si>
  <si>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</si>
  <si>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</si>
  <si>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</si>
  <si>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</si>
  <si>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</si>
  <si>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</si>
  <si>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</si>
  <si>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</si>
  <si>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</si>
  <si>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银监会行政事业性收费收入</t>
  </si>
  <si>
    <t xml:space="preserve">      机构监管费</t>
  </si>
  <si>
    <t xml:space="preserve">      业务监管费</t>
  </si>
  <si>
    <t xml:space="preserve">      其他缴入国库的银监会行政事业性收费</t>
  </si>
  <si>
    <t xml:space="preserve">    保监会行政事业性收费收入</t>
  </si>
  <si>
    <t xml:space="preserve">      保险业务监管费</t>
  </si>
  <si>
    <t xml:space="preserve">      其他缴入国库的保监会行政事业性收费</t>
  </si>
  <si>
    <t xml:space="preserve">    电力市场监管行政事业性收费收入</t>
  </si>
  <si>
    <t xml:space="preserve">      其他缴入国库的电力市场监管行政事业性收费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</si>
  <si>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</si>
  <si>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</si>
  <si>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</si>
  <si>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</si>
  <si>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其他缴入国库的编办行政事业性收费</t>
  </si>
  <si>
    <t xml:space="preserve">    党校行政事业性收费收入</t>
  </si>
  <si>
    <t xml:space="preserve">      其他缴入国库的党校行政事业性收费</t>
  </si>
  <si>
    <t xml:space="preserve">    监察行政事业性收费收入</t>
  </si>
  <si>
    <t xml:space="preserve">      资料工本费</t>
  </si>
  <si>
    <t xml:space="preserve">      其他缴入国库的监察行政事业性收费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</si>
  <si>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</si>
  <si>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</si>
  <si>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</si>
  <si>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南水北调办行政事业性收费收入</t>
  </si>
  <si>
    <t xml:space="preserve">      其他缴入国库的南水北调办行政事业性收费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</si>
  <si>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</si>
  <si>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</si>
  <si>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</si>
  <si>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</si>
  <si>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</si>
  <si>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</si>
  <si>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</si>
  <si>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</si>
  <si>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</si>
  <si>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工商罚没收入</t>
  </si>
  <si>
    <t xml:space="preserve">      新闻出版罚没收入</t>
  </si>
  <si>
    <t xml:space="preserve">      技术监督罚没收入</t>
  </si>
  <si>
    <t xml:space="preserve">      税务部门罚没收入</t>
  </si>
  <si>
    <t xml:space="preserve">      海关罚没收入</t>
  </si>
  <si>
    <t xml:space="preserve">      食品药品监督罚没收入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</si>
  <si>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</si>
  <si>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</si>
  <si>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</si>
  <si>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</si>
  <si>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</si>
  <si>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</si>
  <si>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</si>
  <si>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</si>
  <si>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银行监督罚没收入</t>
  </si>
  <si>
    <t xml:space="preserve">      民航罚没收入</t>
  </si>
  <si>
    <t xml:space="preserve">      电力监管罚没收入</t>
  </si>
  <si>
    <t xml:space="preserve">      交强险罚没收入</t>
  </si>
  <si>
    <t xml:space="preserve">      物价罚没收入</t>
  </si>
  <si>
    <t xml:space="preserve">      其他一般罚没收入</t>
  </si>
  <si>
    <t xml:space="preserve">    缉私罚没收入</t>
  </si>
  <si>
    <t xml:space="preserve">      公安缉私罚没收入</t>
  </si>
  <si>
    <t xml:space="preserve">      工商缉私罚没收入</t>
  </si>
  <si>
    <t xml:space="preserve">      海关缉私罚没收入</t>
  </si>
  <si>
    <t xml:space="preserve">      边防武警缉私罚没收入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</si>
  <si>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</si>
  <si>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</si>
  <si>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</si>
  <si>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</si>
  <si>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</si>
  <si>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</si>
  <si>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</si>
  <si>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</si>
  <si>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</si>
  <si>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</si>
  <si>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</si>
  <si>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</si>
  <si>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</si>
  <si>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</si>
  <si>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</si>
  <si>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</si>
  <si>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</si>
  <si>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</si>
  <si>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</si>
  <si>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</si>
  <si>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</si>
  <si>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</si>
  <si>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</si>
  <si>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t>
  </si>
  <si>
    <t xml:space="preserve">      中央海域使用金收入</t>
  </si>
  <si>
    <t xml:space="preserve">      地方海域使用金收入</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</si>
  <si>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</si>
  <si>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</si>
  <si>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</si>
  <si>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</si>
  <si>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</si>
  <si>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</si>
  <si>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</si>
  <si>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</si>
  <si>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</si>
  <si>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</si>
  <si>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</si>
  <si>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</si>
  <si>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</si>
  <si>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</si>
  <si>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</si>
  <si>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</si>
  <si>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</si>
  <si>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</si>
  <si>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</si>
  <si>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</si>
  <si>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</si>
  <si>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</si>
  <si>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中央无居民海岛使用金收入</t>
  </si>
  <si>
    <t xml:space="preserve">      地方无居民海岛使用金收入</t>
  </si>
  <si>
    <t xml:space="preserve">    转让政府还贷道路收费权收入</t>
  </si>
  <si>
    <t xml:space="preserve">    石油特别收益金专项收入</t>
  </si>
  <si>
    <t xml:space="preserve">      石油特别收益金专项收入</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</si>
  <si>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</si>
  <si>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</si>
  <si>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</si>
  <si>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</si>
  <si>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</si>
  <si>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</si>
  <si>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</si>
  <si>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探矿权、采矿权出让收益</t>
  </si>
  <si>
    <t xml:space="preserve">      探矿权、采矿权占用费收入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</si>
  <si>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</si>
  <si>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</si>
  <si>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</si>
  <si>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</si>
  <si>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</si>
  <si>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</si>
  <si>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</si>
  <si>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</si>
  <si>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</si>
  <si>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</si>
  <si>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</si>
  <si>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</si>
  <si>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</si>
  <si>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</si>
  <si>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</si>
  <si>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</si>
  <si>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</si>
  <si>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</si>
  <si>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</si>
  <si>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</si>
  <si>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</si>
  <si>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</si>
  <si>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</si>
  <si>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</si>
  <si>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</si>
  <si>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其他收入(项)</t>
  </si>
  <si>
    <t>表3.1 一般公共预算本级收入决算明细表</t>
    <phoneticPr fontId="1" type="noConversion"/>
  </si>
</sst>
</file>

<file path=xl/styles.xml><?xml version="1.0" encoding="utf-8"?>
<styleSheet xmlns="http://schemas.openxmlformats.org/spreadsheetml/2006/main">
  <fonts count="6">
    <font>
      <sz val="11"/>
      <color theme="1"/>
      <name val="宋体"/>
      <family val="2"/>
      <charset val="134"/>
      <scheme val="minor"/>
    </font>
    <font>
      <sz val="9"/>
      <name val="宋体"/>
      <family val="2"/>
      <charset val="134"/>
      <scheme val="minor"/>
    </font>
    <font>
      <b/>
      <sz val="18"/>
      <name val="宋体"/>
      <family val="3"/>
      <charset val="134"/>
    </font>
    <font>
      <sz val="10"/>
      <name val="宋体"/>
      <family val="3"/>
      <charset val="134"/>
    </font>
    <font>
      <b/>
      <sz val="14"/>
      <name val="宋体"/>
      <family val="3"/>
      <charset val="134"/>
    </font>
    <font>
      <sz val="14"/>
      <name val="宋体"/>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
    <xf numFmtId="0" fontId="0" fillId="0" borderId="0" xfId="0">
      <alignment vertical="center"/>
    </xf>
    <xf numFmtId="0" fontId="4" fillId="2" borderId="1" xfId="0" applyNumberFormat="1" applyFont="1" applyFill="1" applyBorder="1" applyAlignment="1" applyProtection="1">
      <alignment horizontal="center" vertical="center"/>
    </xf>
    <xf numFmtId="0" fontId="5" fillId="2" borderId="1" xfId="0" applyNumberFormat="1" applyFont="1" applyFill="1" applyBorder="1" applyAlignment="1" applyProtection="1">
      <alignment horizontal="left" vertical="center"/>
    </xf>
    <xf numFmtId="3" fontId="5" fillId="2" borderId="1" xfId="0" applyNumberFormat="1" applyFont="1" applyFill="1" applyBorder="1" applyAlignment="1" applyProtection="1">
      <alignment horizontal="right" vertical="center"/>
    </xf>
    <xf numFmtId="0" fontId="4" fillId="2" borderId="1" xfId="0" applyNumberFormat="1" applyFont="1" applyFill="1" applyBorder="1" applyAlignment="1" applyProtection="1">
      <alignment horizontal="left" vertical="center"/>
    </xf>
    <xf numFmtId="0" fontId="2" fillId="0" borderId="0" xfId="0" applyNumberFormat="1" applyFont="1" applyFill="1" applyAlignment="1" applyProtection="1">
      <alignment horizontal="center" vertical="center"/>
    </xf>
    <xf numFmtId="0" fontId="3" fillId="0" borderId="0" xfId="0" applyNumberFormat="1" applyFont="1" applyFill="1" applyAlignment="1" applyProtection="1">
      <alignment horizontal="righ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774"/>
  <sheetViews>
    <sheetView tabSelected="1" workbookViewId="0">
      <selection sqref="A1:C1"/>
    </sheetView>
  </sheetViews>
  <sheetFormatPr defaultRowHeight="13.5"/>
  <cols>
    <col min="1" max="1" width="13.25" bestFit="1" customWidth="1"/>
    <col min="2" max="2" width="70.625" customWidth="1"/>
    <col min="3" max="3" width="9.25" bestFit="1" customWidth="1"/>
  </cols>
  <sheetData>
    <row r="1" spans="1:3" ht="22.5">
      <c r="A1" s="5" t="s">
        <v>736</v>
      </c>
      <c r="B1" s="5"/>
      <c r="C1" s="5"/>
    </row>
    <row r="2" spans="1:3">
      <c r="A2" s="6" t="s">
        <v>0</v>
      </c>
      <c r="B2" s="6"/>
      <c r="C2" s="6"/>
    </row>
    <row r="3" spans="1:3" ht="20.100000000000001" customHeight="1">
      <c r="A3" s="1" t="s">
        <v>1</v>
      </c>
      <c r="B3" s="1" t="s">
        <v>2</v>
      </c>
      <c r="C3" s="1" t="s">
        <v>3</v>
      </c>
    </row>
    <row r="4" spans="1:3" ht="20.100000000000001" customHeight="1">
      <c r="A4" s="2"/>
      <c r="B4" s="1" t="s">
        <v>4</v>
      </c>
      <c r="C4" s="3">
        <f>SUM(C5,C349)</f>
        <v>20983</v>
      </c>
    </row>
    <row r="5" spans="1:3" ht="20.100000000000001" customHeight="1">
      <c r="A5" s="2">
        <v>101</v>
      </c>
      <c r="B5" s="4" t="s">
        <v>5</v>
      </c>
      <c r="C5" s="3">
        <f>C6+C45+C65+C73+C194+C257+C263+C268+C282+C291+C297+C306+C315+C318+C321+C324+C335+C339+C342+C345+C348</f>
        <v>13075</v>
      </c>
    </row>
    <row r="6" spans="1:3" ht="20.100000000000001" customHeight="1">
      <c r="A6" s="2">
        <v>10101</v>
      </c>
      <c r="B6" s="4" t="s">
        <v>6</v>
      </c>
      <c r="C6" s="3">
        <f>SUM(C7,C28,C32,C35,C42)</f>
        <v>3621</v>
      </c>
    </row>
    <row r="7" spans="1:3" ht="20.100000000000001" customHeight="1">
      <c r="A7" s="2">
        <v>1010101</v>
      </c>
      <c r="B7" s="4" t="s">
        <v>7</v>
      </c>
      <c r="C7" s="3">
        <f>SUM(C8:C27)</f>
        <v>1038</v>
      </c>
    </row>
    <row r="8" spans="1:3" ht="20.100000000000001" customHeight="1">
      <c r="A8" s="2">
        <v>101010101</v>
      </c>
      <c r="B8" s="2" t="s">
        <v>8</v>
      </c>
      <c r="C8" s="3">
        <v>279</v>
      </c>
    </row>
    <row r="9" spans="1:3" ht="20.100000000000001" customHeight="1">
      <c r="A9" s="2">
        <v>101010102</v>
      </c>
      <c r="B9" s="2" t="s">
        <v>9</v>
      </c>
      <c r="C9" s="3">
        <v>1</v>
      </c>
    </row>
    <row r="10" spans="1:3" ht="20.100000000000001" customHeight="1">
      <c r="A10" s="2">
        <v>101010103</v>
      </c>
      <c r="B10" s="2" t="s">
        <v>10</v>
      </c>
      <c r="C10" s="3">
        <v>667</v>
      </c>
    </row>
    <row r="11" spans="1:3" ht="20.100000000000001" customHeight="1">
      <c r="A11" s="2">
        <v>101010104</v>
      </c>
      <c r="B11" s="2" t="s">
        <v>11</v>
      </c>
      <c r="C11" s="3">
        <v>0</v>
      </c>
    </row>
    <row r="12" spans="1:3" ht="20.100000000000001" customHeight="1">
      <c r="A12" s="2">
        <v>101010105</v>
      </c>
      <c r="B12" s="2" t="s">
        <v>12</v>
      </c>
      <c r="C12" s="3">
        <v>9</v>
      </c>
    </row>
    <row r="13" spans="1:3" ht="20.100000000000001" customHeight="1">
      <c r="A13" s="2">
        <v>101010106</v>
      </c>
      <c r="B13" s="2" t="s">
        <v>13</v>
      </c>
      <c r="C13" s="3">
        <v>131</v>
      </c>
    </row>
    <row r="14" spans="1:3" ht="20.100000000000001" customHeight="1">
      <c r="A14" s="2">
        <v>101010119</v>
      </c>
      <c r="B14" s="2" t="s">
        <v>14</v>
      </c>
      <c r="C14" s="3">
        <v>332</v>
      </c>
    </row>
    <row r="15" spans="1:3" ht="20.100000000000001" customHeight="1">
      <c r="A15" s="2">
        <v>101010120</v>
      </c>
      <c r="B15" s="2" t="s">
        <v>15</v>
      </c>
      <c r="C15" s="3">
        <v>1</v>
      </c>
    </row>
    <row r="16" spans="1:3" ht="20.100000000000001" customHeight="1">
      <c r="A16" s="2">
        <v>101010121</v>
      </c>
      <c r="B16" s="2" t="s">
        <v>16</v>
      </c>
      <c r="C16" s="3">
        <v>0</v>
      </c>
    </row>
    <row r="17" spans="1:3" ht="20.100000000000001" customHeight="1">
      <c r="A17" s="2">
        <v>101010122</v>
      </c>
      <c r="B17" s="2" t="s">
        <v>17</v>
      </c>
      <c r="C17" s="3">
        <v>0</v>
      </c>
    </row>
    <row r="18" spans="1:3" ht="20.100000000000001" customHeight="1">
      <c r="A18" s="2">
        <v>101010125</v>
      </c>
      <c r="B18" s="2" t="s">
        <v>18</v>
      </c>
      <c r="C18" s="3">
        <v>0</v>
      </c>
    </row>
    <row r="19" spans="1:3" ht="20.100000000000001" customHeight="1">
      <c r="A19" s="2">
        <v>101010126</v>
      </c>
      <c r="B19" s="2" t="s">
        <v>19</v>
      </c>
      <c r="C19" s="3">
        <v>0</v>
      </c>
    </row>
    <row r="20" spans="1:3" ht="20.100000000000001" customHeight="1">
      <c r="A20" s="2">
        <v>101010127</v>
      </c>
      <c r="B20" s="2" t="s">
        <v>20</v>
      </c>
      <c r="C20" s="3">
        <v>0</v>
      </c>
    </row>
    <row r="21" spans="1:3" ht="20.100000000000001" customHeight="1">
      <c r="A21" s="2">
        <v>101010128</v>
      </c>
      <c r="B21" s="2" t="s">
        <v>21</v>
      </c>
      <c r="C21" s="3">
        <v>0</v>
      </c>
    </row>
    <row r="22" spans="1:3" ht="20.100000000000001" customHeight="1">
      <c r="A22" s="2">
        <v>101010129</v>
      </c>
      <c r="B22" s="2" t="s">
        <v>22</v>
      </c>
      <c r="C22" s="3">
        <v>-383</v>
      </c>
    </row>
    <row r="23" spans="1:3" ht="20.100000000000001" customHeight="1">
      <c r="A23" s="2">
        <v>101010130</v>
      </c>
      <c r="B23" s="2" t="s">
        <v>23</v>
      </c>
      <c r="C23" s="3">
        <v>0</v>
      </c>
    </row>
    <row r="24" spans="1:3" ht="20.100000000000001" customHeight="1">
      <c r="A24" s="2">
        <v>101010150</v>
      </c>
      <c r="B24" s="2" t="s">
        <v>24</v>
      </c>
      <c r="C24" s="3">
        <v>0</v>
      </c>
    </row>
    <row r="25" spans="1:3" ht="20.100000000000001" customHeight="1">
      <c r="A25" s="2">
        <v>101010151</v>
      </c>
      <c r="B25" s="2" t="s">
        <v>25</v>
      </c>
      <c r="C25" s="3">
        <v>1</v>
      </c>
    </row>
    <row r="26" spans="1:3" ht="20.100000000000001" customHeight="1">
      <c r="A26" s="2">
        <v>101010152</v>
      </c>
      <c r="B26" s="2" t="s">
        <v>26</v>
      </c>
      <c r="C26" s="3">
        <v>0</v>
      </c>
    </row>
    <row r="27" spans="1:3" ht="20.100000000000001" customHeight="1">
      <c r="A27" s="2">
        <v>101010153</v>
      </c>
      <c r="B27" s="2" t="s">
        <v>27</v>
      </c>
      <c r="C27" s="3">
        <v>0</v>
      </c>
    </row>
    <row r="28" spans="1:3" ht="20.100000000000001" customHeight="1">
      <c r="A28" s="2">
        <v>1010102</v>
      </c>
      <c r="B28" s="4" t="s">
        <v>28</v>
      </c>
      <c r="C28" s="3">
        <f>SUM(C29:C31)</f>
        <v>0</v>
      </c>
    </row>
    <row r="29" spans="1:3" ht="20.100000000000001" customHeight="1">
      <c r="A29" s="2">
        <v>101010201</v>
      </c>
      <c r="B29" s="2" t="s">
        <v>29</v>
      </c>
      <c r="C29" s="3">
        <v>0</v>
      </c>
    </row>
    <row r="30" spans="1:3" ht="20.100000000000001" customHeight="1">
      <c r="A30" s="2">
        <v>101010220</v>
      </c>
      <c r="B30" s="2" t="s">
        <v>30</v>
      </c>
      <c r="C30" s="3">
        <v>0</v>
      </c>
    </row>
    <row r="31" spans="1:3" ht="20.100000000000001" customHeight="1">
      <c r="A31" s="2">
        <v>101010221</v>
      </c>
      <c r="B31" s="2" t="s">
        <v>31</v>
      </c>
      <c r="C31" s="3">
        <v>0</v>
      </c>
    </row>
    <row r="32" spans="1:3" ht="20.100000000000001" customHeight="1">
      <c r="A32" s="2">
        <v>1010103</v>
      </c>
      <c r="B32" s="4" t="s">
        <v>32</v>
      </c>
      <c r="C32" s="3">
        <f>C33+C34</f>
        <v>0</v>
      </c>
    </row>
    <row r="33" spans="1:3" ht="20.100000000000001" customHeight="1">
      <c r="A33" s="2">
        <v>101010301</v>
      </c>
      <c r="B33" s="2" t="s">
        <v>33</v>
      </c>
      <c r="C33" s="3">
        <v>0</v>
      </c>
    </row>
    <row r="34" spans="1:3" ht="20.100000000000001" customHeight="1">
      <c r="A34" s="2">
        <v>101010302</v>
      </c>
      <c r="B34" s="2" t="s">
        <v>34</v>
      </c>
      <c r="C34" s="3">
        <v>0</v>
      </c>
    </row>
    <row r="35" spans="1:3" ht="20.100000000000001" customHeight="1">
      <c r="A35" s="2">
        <v>1010104</v>
      </c>
      <c r="B35" s="4" t="s">
        <v>35</v>
      </c>
      <c r="C35" s="3">
        <f>SUM(C36:C41)</f>
        <v>2583</v>
      </c>
    </row>
    <row r="36" spans="1:3" ht="20.100000000000001" customHeight="1">
      <c r="A36" s="2">
        <v>101010401</v>
      </c>
      <c r="B36" s="2" t="s">
        <v>36</v>
      </c>
      <c r="C36" s="3">
        <v>2582</v>
      </c>
    </row>
    <row r="37" spans="1:3" ht="20.100000000000001" customHeight="1">
      <c r="A37" s="2">
        <v>101010402</v>
      </c>
      <c r="B37" s="2" t="s">
        <v>37</v>
      </c>
      <c r="C37" s="3">
        <v>0</v>
      </c>
    </row>
    <row r="38" spans="1:3" ht="20.100000000000001" customHeight="1">
      <c r="A38" s="2">
        <v>101010403</v>
      </c>
      <c r="B38" s="2" t="s">
        <v>38</v>
      </c>
      <c r="C38" s="3">
        <v>0</v>
      </c>
    </row>
    <row r="39" spans="1:3" ht="20.100000000000001" customHeight="1">
      <c r="A39" s="2">
        <v>101010420</v>
      </c>
      <c r="B39" s="2" t="s">
        <v>39</v>
      </c>
      <c r="C39" s="3">
        <v>1</v>
      </c>
    </row>
    <row r="40" spans="1:3" ht="20.100000000000001" customHeight="1">
      <c r="A40" s="2">
        <v>101010429</v>
      </c>
      <c r="B40" s="2" t="s">
        <v>40</v>
      </c>
      <c r="C40" s="3">
        <v>0</v>
      </c>
    </row>
    <row r="41" spans="1:3" ht="20.100000000000001" customHeight="1">
      <c r="A41" s="2">
        <v>101010461</v>
      </c>
      <c r="B41" s="2" t="s">
        <v>41</v>
      </c>
      <c r="C41" s="3">
        <v>0</v>
      </c>
    </row>
    <row r="42" spans="1:3" ht="20.100000000000001" customHeight="1">
      <c r="A42" s="2">
        <v>1010105</v>
      </c>
      <c r="B42" s="4" t="s">
        <v>42</v>
      </c>
      <c r="C42" s="3">
        <f>SUM(C43:C44)</f>
        <v>0</v>
      </c>
    </row>
    <row r="43" spans="1:3" ht="20.100000000000001" customHeight="1">
      <c r="A43" s="2">
        <v>101010501</v>
      </c>
      <c r="B43" s="2" t="s">
        <v>43</v>
      </c>
      <c r="C43" s="3">
        <v>0</v>
      </c>
    </row>
    <row r="44" spans="1:3" ht="20.100000000000001" customHeight="1">
      <c r="A44" s="2">
        <v>101010502</v>
      </c>
      <c r="B44" s="2" t="s">
        <v>44</v>
      </c>
      <c r="C44" s="3">
        <v>0</v>
      </c>
    </row>
    <row r="45" spans="1:3" ht="20.100000000000001" customHeight="1">
      <c r="A45" s="2">
        <v>10102</v>
      </c>
      <c r="B45" s="4" t="s">
        <v>45</v>
      </c>
      <c r="C45" s="3">
        <f>SUM(C46,C58,C64)</f>
        <v>0</v>
      </c>
    </row>
    <row r="46" spans="1:3" ht="20.100000000000001" customHeight="1">
      <c r="A46" s="2">
        <v>1010201</v>
      </c>
      <c r="B46" s="4" t="s">
        <v>46</v>
      </c>
      <c r="C46" s="3">
        <f>SUM(C47:C57)</f>
        <v>0</v>
      </c>
    </row>
    <row r="47" spans="1:3" ht="20.100000000000001" customHeight="1">
      <c r="A47" s="2">
        <v>101020101</v>
      </c>
      <c r="B47" s="2" t="s">
        <v>47</v>
      </c>
      <c r="C47" s="3">
        <v>0</v>
      </c>
    </row>
    <row r="48" spans="1:3" ht="20.100000000000001" customHeight="1">
      <c r="A48" s="2">
        <v>101020102</v>
      </c>
      <c r="B48" s="2" t="s">
        <v>48</v>
      </c>
      <c r="C48" s="3">
        <v>0</v>
      </c>
    </row>
    <row r="49" spans="1:3" ht="20.100000000000001" customHeight="1">
      <c r="A49" s="2">
        <v>101020103</v>
      </c>
      <c r="B49" s="2" t="s">
        <v>49</v>
      </c>
      <c r="C49" s="3">
        <v>0</v>
      </c>
    </row>
    <row r="50" spans="1:3" ht="20.100000000000001" customHeight="1">
      <c r="A50" s="2">
        <v>101020104</v>
      </c>
      <c r="B50" s="2" t="s">
        <v>50</v>
      </c>
      <c r="C50" s="3">
        <v>0</v>
      </c>
    </row>
    <row r="51" spans="1:3" ht="20.100000000000001" customHeight="1">
      <c r="A51" s="2">
        <v>101020105</v>
      </c>
      <c r="B51" s="2" t="s">
        <v>51</v>
      </c>
      <c r="C51" s="3">
        <v>0</v>
      </c>
    </row>
    <row r="52" spans="1:3" ht="20.100000000000001" customHeight="1">
      <c r="A52" s="2">
        <v>101020106</v>
      </c>
      <c r="B52" s="2" t="s">
        <v>52</v>
      </c>
      <c r="C52" s="3">
        <v>0</v>
      </c>
    </row>
    <row r="53" spans="1:3" ht="20.100000000000001" customHeight="1">
      <c r="A53" s="2">
        <v>101020107</v>
      </c>
      <c r="B53" s="2" t="s">
        <v>53</v>
      </c>
      <c r="C53" s="3">
        <v>0</v>
      </c>
    </row>
    <row r="54" spans="1:3" ht="20.100000000000001" customHeight="1">
      <c r="A54" s="2">
        <v>101020119</v>
      </c>
      <c r="B54" s="2" t="s">
        <v>54</v>
      </c>
      <c r="C54" s="3">
        <v>0</v>
      </c>
    </row>
    <row r="55" spans="1:3" ht="20.100000000000001" customHeight="1">
      <c r="A55" s="2">
        <v>101020120</v>
      </c>
      <c r="B55" s="2" t="s">
        <v>55</v>
      </c>
      <c r="C55" s="3">
        <v>0</v>
      </c>
    </row>
    <row r="56" spans="1:3" ht="20.100000000000001" customHeight="1">
      <c r="A56" s="2">
        <v>101020121</v>
      </c>
      <c r="B56" s="2" t="s">
        <v>56</v>
      </c>
      <c r="C56" s="3">
        <v>0</v>
      </c>
    </row>
    <row r="57" spans="1:3" ht="20.100000000000001" customHeight="1">
      <c r="A57" s="2">
        <v>101020129</v>
      </c>
      <c r="B57" s="2" t="s">
        <v>57</v>
      </c>
      <c r="C57" s="3">
        <v>0</v>
      </c>
    </row>
    <row r="58" spans="1:3" ht="20.100000000000001" customHeight="1">
      <c r="A58" s="2">
        <v>1010202</v>
      </c>
      <c r="B58" s="4" t="s">
        <v>58</v>
      </c>
      <c r="C58" s="3">
        <f>SUM(C59:C63)</f>
        <v>0</v>
      </c>
    </row>
    <row r="59" spans="1:3" ht="20.100000000000001" customHeight="1">
      <c r="A59" s="2">
        <v>101020202</v>
      </c>
      <c r="B59" s="2" t="s">
        <v>59</v>
      </c>
      <c r="C59" s="3">
        <v>0</v>
      </c>
    </row>
    <row r="60" spans="1:3" ht="20.100000000000001" customHeight="1">
      <c r="A60" s="2">
        <v>101020209</v>
      </c>
      <c r="B60" s="2" t="s">
        <v>60</v>
      </c>
      <c r="C60" s="3">
        <v>0</v>
      </c>
    </row>
    <row r="61" spans="1:3" ht="20.100000000000001" customHeight="1">
      <c r="A61" s="2">
        <v>101020220</v>
      </c>
      <c r="B61" s="2" t="s">
        <v>61</v>
      </c>
      <c r="C61" s="3">
        <v>0</v>
      </c>
    </row>
    <row r="62" spans="1:3" ht="20.100000000000001" customHeight="1">
      <c r="A62" s="2">
        <v>101020221</v>
      </c>
      <c r="B62" s="2" t="s">
        <v>62</v>
      </c>
      <c r="C62" s="3">
        <v>0</v>
      </c>
    </row>
    <row r="63" spans="1:3" ht="20.100000000000001" customHeight="1">
      <c r="A63" s="2">
        <v>101020229</v>
      </c>
      <c r="B63" s="2" t="s">
        <v>63</v>
      </c>
      <c r="C63" s="3">
        <v>0</v>
      </c>
    </row>
    <row r="64" spans="1:3" ht="20.100000000000001" customHeight="1">
      <c r="A64" s="2">
        <v>1010203</v>
      </c>
      <c r="B64" s="4" t="s">
        <v>64</v>
      </c>
      <c r="C64" s="3">
        <v>0</v>
      </c>
    </row>
    <row r="65" spans="1:3" ht="20.100000000000001" customHeight="1">
      <c r="A65" s="2">
        <v>10103</v>
      </c>
      <c r="B65" s="4" t="s">
        <v>65</v>
      </c>
      <c r="C65" s="3">
        <f>SUM(C66,C67,C70:C72)</f>
        <v>55</v>
      </c>
    </row>
    <row r="66" spans="1:3" ht="20.100000000000001" customHeight="1">
      <c r="A66" s="2">
        <v>1010302</v>
      </c>
      <c r="B66" s="4" t="s">
        <v>66</v>
      </c>
      <c r="C66" s="3">
        <v>0</v>
      </c>
    </row>
    <row r="67" spans="1:3" ht="20.100000000000001" customHeight="1">
      <c r="A67" s="2">
        <v>1010303</v>
      </c>
      <c r="B67" s="4" t="s">
        <v>67</v>
      </c>
      <c r="C67" s="3">
        <f>SUM(C68:C69)</f>
        <v>0</v>
      </c>
    </row>
    <row r="68" spans="1:3" ht="20.100000000000001" customHeight="1">
      <c r="A68" s="2">
        <v>101030301</v>
      </c>
      <c r="B68" s="2" t="s">
        <v>68</v>
      </c>
      <c r="C68" s="3">
        <v>0</v>
      </c>
    </row>
    <row r="69" spans="1:3" ht="20.100000000000001" customHeight="1">
      <c r="A69" s="2">
        <v>101030399</v>
      </c>
      <c r="B69" s="2" t="s">
        <v>69</v>
      </c>
      <c r="C69" s="3">
        <v>0</v>
      </c>
    </row>
    <row r="70" spans="1:3" ht="20.100000000000001" customHeight="1">
      <c r="A70" s="2">
        <v>1010304</v>
      </c>
      <c r="B70" s="4" t="s">
        <v>70</v>
      </c>
      <c r="C70" s="3">
        <v>37</v>
      </c>
    </row>
    <row r="71" spans="1:3" ht="20.100000000000001" customHeight="1">
      <c r="A71" s="2">
        <v>1010320</v>
      </c>
      <c r="B71" s="4" t="s">
        <v>71</v>
      </c>
      <c r="C71" s="3">
        <v>18</v>
      </c>
    </row>
    <row r="72" spans="1:3" ht="20.100000000000001" customHeight="1">
      <c r="A72" s="2">
        <v>1010329</v>
      </c>
      <c r="B72" s="4" t="s">
        <v>72</v>
      </c>
      <c r="C72" s="3">
        <v>0</v>
      </c>
    </row>
    <row r="73" spans="1:3" ht="20.100000000000001" customHeight="1">
      <c r="A73" s="2">
        <v>10104</v>
      </c>
      <c r="B73" s="4" t="s">
        <v>73</v>
      </c>
      <c r="C73" s="3">
        <f>SUM(C74:C90,C94:C99,C103,C108:C109,C113:C119,C134:C135,C138:C140,C145,C150,C155,C160,C165,C170,C175,C180,C185,C190)</f>
        <v>1247</v>
      </c>
    </row>
    <row r="74" spans="1:3" ht="20.100000000000001" customHeight="1">
      <c r="A74" s="2">
        <v>1010401</v>
      </c>
      <c r="B74" s="4" t="s">
        <v>74</v>
      </c>
      <c r="C74" s="3">
        <v>0</v>
      </c>
    </row>
    <row r="75" spans="1:3" ht="20.100000000000001" customHeight="1">
      <c r="A75" s="2">
        <v>1010402</v>
      </c>
      <c r="B75" s="4" t="s">
        <v>75</v>
      </c>
      <c r="C75" s="3">
        <v>0</v>
      </c>
    </row>
    <row r="76" spans="1:3" ht="20.100000000000001" customHeight="1">
      <c r="A76" s="2">
        <v>1010403</v>
      </c>
      <c r="B76" s="4" t="s">
        <v>76</v>
      </c>
      <c r="C76" s="3">
        <v>0</v>
      </c>
    </row>
    <row r="77" spans="1:3" ht="20.100000000000001" customHeight="1">
      <c r="A77" s="2">
        <v>1010404</v>
      </c>
      <c r="B77" s="4" t="s">
        <v>77</v>
      </c>
      <c r="C77" s="3">
        <v>0</v>
      </c>
    </row>
    <row r="78" spans="1:3" ht="20.100000000000001" customHeight="1">
      <c r="A78" s="2">
        <v>1010405</v>
      </c>
      <c r="B78" s="4" t="s">
        <v>78</v>
      </c>
      <c r="C78" s="3">
        <v>0</v>
      </c>
    </row>
    <row r="79" spans="1:3" ht="20.100000000000001" customHeight="1">
      <c r="A79" s="2">
        <v>1010406</v>
      </c>
      <c r="B79" s="4" t="s">
        <v>79</v>
      </c>
      <c r="C79" s="3">
        <v>0</v>
      </c>
    </row>
    <row r="80" spans="1:3" ht="20.100000000000001" customHeight="1">
      <c r="A80" s="2">
        <v>1010407</v>
      </c>
      <c r="B80" s="4" t="s">
        <v>80</v>
      </c>
      <c r="C80" s="3">
        <v>0</v>
      </c>
    </row>
    <row r="81" spans="1:3" ht="20.100000000000001" customHeight="1">
      <c r="A81" s="2">
        <v>1010408</v>
      </c>
      <c r="B81" s="4" t="s">
        <v>81</v>
      </c>
      <c r="C81" s="3">
        <v>0</v>
      </c>
    </row>
    <row r="82" spans="1:3" ht="20.100000000000001" customHeight="1">
      <c r="A82" s="2">
        <v>1010409</v>
      </c>
      <c r="B82" s="4" t="s">
        <v>82</v>
      </c>
      <c r="C82" s="3">
        <v>0</v>
      </c>
    </row>
    <row r="83" spans="1:3" ht="20.100000000000001" customHeight="1">
      <c r="A83" s="2">
        <v>1010410</v>
      </c>
      <c r="B83" s="4" t="s">
        <v>83</v>
      </c>
      <c r="C83" s="3">
        <v>0</v>
      </c>
    </row>
    <row r="84" spans="1:3" ht="20.100000000000001" customHeight="1">
      <c r="A84" s="2">
        <v>1010411</v>
      </c>
      <c r="B84" s="4" t="s">
        <v>84</v>
      </c>
      <c r="C84" s="3">
        <v>0</v>
      </c>
    </row>
    <row r="85" spans="1:3" ht="20.100000000000001" customHeight="1">
      <c r="A85" s="2">
        <v>1010412</v>
      </c>
      <c r="B85" s="4" t="s">
        <v>85</v>
      </c>
      <c r="C85" s="3">
        <v>0</v>
      </c>
    </row>
    <row r="86" spans="1:3" ht="20.100000000000001" customHeight="1">
      <c r="A86" s="2">
        <v>1010413</v>
      </c>
      <c r="B86" s="4" t="s">
        <v>86</v>
      </c>
      <c r="C86" s="3">
        <v>0</v>
      </c>
    </row>
    <row r="87" spans="1:3" ht="20.100000000000001" customHeight="1">
      <c r="A87" s="2">
        <v>1010414</v>
      </c>
      <c r="B87" s="4" t="s">
        <v>87</v>
      </c>
      <c r="C87" s="3">
        <v>0</v>
      </c>
    </row>
    <row r="88" spans="1:3" ht="20.100000000000001" customHeight="1">
      <c r="A88" s="2">
        <v>1010415</v>
      </c>
      <c r="B88" s="4" t="s">
        <v>88</v>
      </c>
      <c r="C88" s="3">
        <v>0</v>
      </c>
    </row>
    <row r="89" spans="1:3" ht="20.100000000000001" customHeight="1">
      <c r="A89" s="2">
        <v>1010416</v>
      </c>
      <c r="B89" s="4" t="s">
        <v>89</v>
      </c>
      <c r="C89" s="3">
        <v>0</v>
      </c>
    </row>
    <row r="90" spans="1:3" ht="20.100000000000001" customHeight="1">
      <c r="A90" s="2">
        <v>1010417</v>
      </c>
      <c r="B90" s="4" t="s">
        <v>90</v>
      </c>
      <c r="C90" s="3">
        <f>SUM(C91:C93)</f>
        <v>0</v>
      </c>
    </row>
    <row r="91" spans="1:3" ht="20.100000000000001" customHeight="1">
      <c r="A91" s="2">
        <v>101041701</v>
      </c>
      <c r="B91" s="2" t="s">
        <v>91</v>
      </c>
      <c r="C91" s="3">
        <v>0</v>
      </c>
    </row>
    <row r="92" spans="1:3" ht="20.100000000000001" customHeight="1">
      <c r="A92" s="2">
        <v>101041702</v>
      </c>
      <c r="B92" s="2" t="s">
        <v>92</v>
      </c>
      <c r="C92" s="3">
        <v>0</v>
      </c>
    </row>
    <row r="93" spans="1:3" ht="20.100000000000001" customHeight="1">
      <c r="A93" s="2">
        <v>101041709</v>
      </c>
      <c r="B93" s="2" t="s">
        <v>93</v>
      </c>
      <c r="C93" s="3">
        <v>0</v>
      </c>
    </row>
    <row r="94" spans="1:3" ht="20.100000000000001" customHeight="1">
      <c r="A94" s="2">
        <v>1010418</v>
      </c>
      <c r="B94" s="4" t="s">
        <v>94</v>
      </c>
      <c r="C94" s="3">
        <v>0</v>
      </c>
    </row>
    <row r="95" spans="1:3" ht="20.100000000000001" customHeight="1">
      <c r="A95" s="2">
        <v>1010419</v>
      </c>
      <c r="B95" s="4" t="s">
        <v>95</v>
      </c>
      <c r="C95" s="3">
        <v>0</v>
      </c>
    </row>
    <row r="96" spans="1:3" ht="20.100000000000001" customHeight="1">
      <c r="A96" s="2">
        <v>1010420</v>
      </c>
      <c r="B96" s="4" t="s">
        <v>96</v>
      </c>
      <c r="C96" s="3">
        <v>0</v>
      </c>
    </row>
    <row r="97" spans="1:3" ht="20.100000000000001" customHeight="1">
      <c r="A97" s="2">
        <v>1010421</v>
      </c>
      <c r="B97" s="4" t="s">
        <v>97</v>
      </c>
      <c r="C97" s="3">
        <v>0</v>
      </c>
    </row>
    <row r="98" spans="1:3" ht="20.100000000000001" customHeight="1">
      <c r="A98" s="2">
        <v>1010422</v>
      </c>
      <c r="B98" s="4" t="s">
        <v>98</v>
      </c>
      <c r="C98" s="3">
        <v>0</v>
      </c>
    </row>
    <row r="99" spans="1:3" ht="20.100000000000001" customHeight="1">
      <c r="A99" s="2">
        <v>1010423</v>
      </c>
      <c r="B99" s="4" t="s">
        <v>99</v>
      </c>
      <c r="C99" s="3">
        <f>SUM(C100:C102)</f>
        <v>0</v>
      </c>
    </row>
    <row r="100" spans="1:3" ht="20.100000000000001" customHeight="1">
      <c r="A100" s="2">
        <v>101042303</v>
      </c>
      <c r="B100" s="2" t="s">
        <v>100</v>
      </c>
      <c r="C100" s="3">
        <v>0</v>
      </c>
    </row>
    <row r="101" spans="1:3" ht="20.100000000000001" customHeight="1">
      <c r="A101" s="2">
        <v>101042304</v>
      </c>
      <c r="B101" s="2" t="s">
        <v>101</v>
      </c>
      <c r="C101" s="3">
        <v>0</v>
      </c>
    </row>
    <row r="102" spans="1:3" ht="20.100000000000001" customHeight="1">
      <c r="A102" s="2">
        <v>101042309</v>
      </c>
      <c r="B102" s="2" t="s">
        <v>102</v>
      </c>
      <c r="C102" s="3">
        <v>0</v>
      </c>
    </row>
    <row r="103" spans="1:3" ht="20.100000000000001" customHeight="1">
      <c r="A103" s="2">
        <v>1010424</v>
      </c>
      <c r="B103" s="4" t="s">
        <v>103</v>
      </c>
      <c r="C103" s="3">
        <f>SUM(C104:C107)</f>
        <v>0</v>
      </c>
    </row>
    <row r="104" spans="1:3" ht="20.100000000000001" customHeight="1">
      <c r="A104" s="2">
        <v>101042402</v>
      </c>
      <c r="B104" s="2" t="s">
        <v>104</v>
      </c>
      <c r="C104" s="3">
        <v>0</v>
      </c>
    </row>
    <row r="105" spans="1:3" ht="20.100000000000001" customHeight="1">
      <c r="A105" s="2">
        <v>101042403</v>
      </c>
      <c r="B105" s="2" t="s">
        <v>105</v>
      </c>
      <c r="C105" s="3">
        <v>0</v>
      </c>
    </row>
    <row r="106" spans="1:3" ht="20.100000000000001" customHeight="1">
      <c r="A106" s="2">
        <v>101042404</v>
      </c>
      <c r="B106" s="2" t="s">
        <v>106</v>
      </c>
      <c r="C106" s="3">
        <v>0</v>
      </c>
    </row>
    <row r="107" spans="1:3" ht="20.100000000000001" customHeight="1">
      <c r="A107" s="2">
        <v>101042409</v>
      </c>
      <c r="B107" s="2" t="s">
        <v>107</v>
      </c>
      <c r="C107" s="3">
        <v>0</v>
      </c>
    </row>
    <row r="108" spans="1:3" ht="20.100000000000001" customHeight="1">
      <c r="A108" s="2">
        <v>1010425</v>
      </c>
      <c r="B108" s="4" t="s">
        <v>108</v>
      </c>
      <c r="C108" s="3">
        <v>0</v>
      </c>
    </row>
    <row r="109" spans="1:3" ht="20.100000000000001" customHeight="1">
      <c r="A109" s="2">
        <v>1010426</v>
      </c>
      <c r="B109" s="4" t="s">
        <v>109</v>
      </c>
      <c r="C109" s="3">
        <f>SUM(C110:C112)</f>
        <v>0</v>
      </c>
    </row>
    <row r="110" spans="1:3" ht="20.100000000000001" customHeight="1">
      <c r="A110" s="2">
        <v>101042601</v>
      </c>
      <c r="B110" s="2" t="s">
        <v>110</v>
      </c>
      <c r="C110" s="3">
        <v>0</v>
      </c>
    </row>
    <row r="111" spans="1:3" ht="20.100000000000001" customHeight="1">
      <c r="A111" s="2">
        <v>101042602</v>
      </c>
      <c r="B111" s="2" t="s">
        <v>111</v>
      </c>
      <c r="C111" s="3">
        <v>0</v>
      </c>
    </row>
    <row r="112" spans="1:3" ht="20.100000000000001" customHeight="1">
      <c r="A112" s="2">
        <v>101042609</v>
      </c>
      <c r="B112" s="2" t="s">
        <v>112</v>
      </c>
      <c r="C112" s="3">
        <v>0</v>
      </c>
    </row>
    <row r="113" spans="1:3" ht="20.100000000000001" customHeight="1">
      <c r="A113" s="2">
        <v>1010427</v>
      </c>
      <c r="B113" s="4" t="s">
        <v>113</v>
      </c>
      <c r="C113" s="3">
        <v>0</v>
      </c>
    </row>
    <row r="114" spans="1:3" ht="20.100000000000001" customHeight="1">
      <c r="A114" s="2">
        <v>1010428</v>
      </c>
      <c r="B114" s="4" t="s">
        <v>114</v>
      </c>
      <c r="C114" s="3">
        <v>0</v>
      </c>
    </row>
    <row r="115" spans="1:3" ht="20.100000000000001" customHeight="1">
      <c r="A115" s="2">
        <v>1010429</v>
      </c>
      <c r="B115" s="4" t="s">
        <v>115</v>
      </c>
      <c r="C115" s="3">
        <v>0</v>
      </c>
    </row>
    <row r="116" spans="1:3" ht="20.100000000000001" customHeight="1">
      <c r="A116" s="2">
        <v>1010430</v>
      </c>
      <c r="B116" s="4" t="s">
        <v>116</v>
      </c>
      <c r="C116" s="3">
        <v>0</v>
      </c>
    </row>
    <row r="117" spans="1:3" ht="20.100000000000001" customHeight="1">
      <c r="A117" s="2">
        <v>1010431</v>
      </c>
      <c r="B117" s="4" t="s">
        <v>117</v>
      </c>
      <c r="C117" s="3">
        <v>7</v>
      </c>
    </row>
    <row r="118" spans="1:3" ht="20.100000000000001" customHeight="1">
      <c r="A118" s="2">
        <v>1010432</v>
      </c>
      <c r="B118" s="4" t="s">
        <v>118</v>
      </c>
      <c r="C118" s="3">
        <v>91</v>
      </c>
    </row>
    <row r="119" spans="1:3" ht="20.100000000000001" customHeight="1">
      <c r="A119" s="2">
        <v>1010433</v>
      </c>
      <c r="B119" s="4" t="s">
        <v>119</v>
      </c>
      <c r="C119" s="3">
        <f>SUM(C120:C133)</f>
        <v>1058</v>
      </c>
    </row>
    <row r="120" spans="1:3" ht="20.100000000000001" customHeight="1">
      <c r="A120" s="2">
        <v>101043302</v>
      </c>
      <c r="B120" s="2" t="s">
        <v>120</v>
      </c>
      <c r="C120" s="3">
        <v>0</v>
      </c>
    </row>
    <row r="121" spans="1:3" ht="20.100000000000001" customHeight="1">
      <c r="A121" s="2">
        <v>101043303</v>
      </c>
      <c r="B121" s="2" t="s">
        <v>121</v>
      </c>
      <c r="C121" s="3">
        <v>0</v>
      </c>
    </row>
    <row r="122" spans="1:3" ht="20.100000000000001" customHeight="1">
      <c r="A122" s="2">
        <v>101043304</v>
      </c>
      <c r="B122" s="2" t="s">
        <v>122</v>
      </c>
      <c r="C122" s="3">
        <v>0</v>
      </c>
    </row>
    <row r="123" spans="1:3" ht="20.100000000000001" customHeight="1">
      <c r="A123" s="2">
        <v>101043308</v>
      </c>
      <c r="B123" s="2" t="s">
        <v>123</v>
      </c>
      <c r="C123" s="3">
        <v>0</v>
      </c>
    </row>
    <row r="124" spans="1:3" ht="20.100000000000001" customHeight="1">
      <c r="A124" s="2">
        <v>101043309</v>
      </c>
      <c r="B124" s="2" t="s">
        <v>124</v>
      </c>
      <c r="C124" s="3">
        <v>0</v>
      </c>
    </row>
    <row r="125" spans="1:3" ht="20.100000000000001" customHeight="1">
      <c r="A125" s="2">
        <v>101043310</v>
      </c>
      <c r="B125" s="2" t="s">
        <v>125</v>
      </c>
      <c r="C125" s="3">
        <v>0</v>
      </c>
    </row>
    <row r="126" spans="1:3" ht="20.100000000000001" customHeight="1">
      <c r="A126" s="2">
        <v>101043312</v>
      </c>
      <c r="B126" s="2" t="s">
        <v>126</v>
      </c>
      <c r="C126" s="3">
        <v>0</v>
      </c>
    </row>
    <row r="127" spans="1:3" ht="20.100000000000001" customHeight="1">
      <c r="A127" s="2">
        <v>101043313</v>
      </c>
      <c r="B127" s="2" t="s">
        <v>127</v>
      </c>
      <c r="C127" s="3">
        <v>0</v>
      </c>
    </row>
    <row r="128" spans="1:3" ht="20.100000000000001" customHeight="1">
      <c r="A128" s="2">
        <v>101043314</v>
      </c>
      <c r="B128" s="2" t="s">
        <v>128</v>
      </c>
      <c r="C128" s="3">
        <v>0</v>
      </c>
    </row>
    <row r="129" spans="1:3" ht="20.100000000000001" customHeight="1">
      <c r="A129" s="2">
        <v>101043315</v>
      </c>
      <c r="B129" s="2" t="s">
        <v>129</v>
      </c>
      <c r="C129" s="3">
        <v>0</v>
      </c>
    </row>
    <row r="130" spans="1:3" ht="20.100000000000001" customHeight="1">
      <c r="A130" s="2">
        <v>101043316</v>
      </c>
      <c r="B130" s="2" t="s">
        <v>130</v>
      </c>
      <c r="C130" s="3">
        <v>0</v>
      </c>
    </row>
    <row r="131" spans="1:3" ht="20.100000000000001" customHeight="1">
      <c r="A131" s="2">
        <v>101043317</v>
      </c>
      <c r="B131" s="2" t="s">
        <v>131</v>
      </c>
      <c r="C131" s="3">
        <v>0</v>
      </c>
    </row>
    <row r="132" spans="1:3" ht="20.100000000000001" customHeight="1">
      <c r="A132" s="2">
        <v>101043318</v>
      </c>
      <c r="B132" s="2" t="s">
        <v>132</v>
      </c>
      <c r="C132" s="3">
        <v>0</v>
      </c>
    </row>
    <row r="133" spans="1:3" ht="20.100000000000001" customHeight="1">
      <c r="A133" s="2">
        <v>101043399</v>
      </c>
      <c r="B133" s="2" t="s">
        <v>133</v>
      </c>
      <c r="C133" s="3">
        <v>1058</v>
      </c>
    </row>
    <row r="134" spans="1:3" ht="20.100000000000001" customHeight="1">
      <c r="A134" s="2">
        <v>1010434</v>
      </c>
      <c r="B134" s="4" t="s">
        <v>134</v>
      </c>
      <c r="C134" s="3">
        <v>0</v>
      </c>
    </row>
    <row r="135" spans="1:3" ht="20.100000000000001" customHeight="1">
      <c r="A135" s="2">
        <v>1010435</v>
      </c>
      <c r="B135" s="4" t="s">
        <v>135</v>
      </c>
      <c r="C135" s="3">
        <f>C136+C137</f>
        <v>0</v>
      </c>
    </row>
    <row r="136" spans="1:3" ht="20.100000000000001" customHeight="1">
      <c r="A136" s="2">
        <v>101043501</v>
      </c>
      <c r="B136" s="2" t="s">
        <v>136</v>
      </c>
      <c r="C136" s="3">
        <v>0</v>
      </c>
    </row>
    <row r="137" spans="1:3" ht="20.100000000000001" customHeight="1">
      <c r="A137" s="2">
        <v>101043509</v>
      </c>
      <c r="B137" s="2" t="s">
        <v>137</v>
      </c>
      <c r="C137" s="3">
        <v>0</v>
      </c>
    </row>
    <row r="138" spans="1:3" ht="20.100000000000001" customHeight="1">
      <c r="A138" s="2">
        <v>1010436</v>
      </c>
      <c r="B138" s="4" t="s">
        <v>138</v>
      </c>
      <c r="C138" s="3">
        <v>9</v>
      </c>
    </row>
    <row r="139" spans="1:3" ht="20.100000000000001" customHeight="1">
      <c r="A139" s="2">
        <v>1010439</v>
      </c>
      <c r="B139" s="4" t="s">
        <v>139</v>
      </c>
      <c r="C139" s="3">
        <v>18</v>
      </c>
    </row>
    <row r="140" spans="1:3" ht="20.100000000000001" customHeight="1">
      <c r="A140" s="2">
        <v>1010440</v>
      </c>
      <c r="B140" s="4" t="s">
        <v>140</v>
      </c>
      <c r="C140" s="3">
        <f>SUM(C141:C144)</f>
        <v>0</v>
      </c>
    </row>
    <row r="141" spans="1:3" ht="20.100000000000001" customHeight="1">
      <c r="A141" s="2">
        <v>101044001</v>
      </c>
      <c r="B141" s="2" t="s">
        <v>141</v>
      </c>
      <c r="C141" s="3">
        <v>0</v>
      </c>
    </row>
    <row r="142" spans="1:3" ht="20.100000000000001" customHeight="1">
      <c r="A142" s="2">
        <v>101044002</v>
      </c>
      <c r="B142" s="2" t="s">
        <v>142</v>
      </c>
      <c r="C142" s="3">
        <v>0</v>
      </c>
    </row>
    <row r="143" spans="1:3" ht="20.100000000000001" customHeight="1">
      <c r="A143" s="2">
        <v>101044003</v>
      </c>
      <c r="B143" s="2" t="s">
        <v>143</v>
      </c>
      <c r="C143" s="3">
        <v>0</v>
      </c>
    </row>
    <row r="144" spans="1:3" ht="20.100000000000001" customHeight="1">
      <c r="A144" s="2">
        <v>101044099</v>
      </c>
      <c r="B144" s="2" t="s">
        <v>144</v>
      </c>
      <c r="C144" s="3">
        <v>0</v>
      </c>
    </row>
    <row r="145" spans="1:3" ht="20.100000000000001" customHeight="1">
      <c r="A145" s="2">
        <v>1010441</v>
      </c>
      <c r="B145" s="4" t="s">
        <v>145</v>
      </c>
      <c r="C145" s="3">
        <f>SUM(C146:C149)</f>
        <v>0</v>
      </c>
    </row>
    <row r="146" spans="1:3" ht="20.100000000000001" customHeight="1">
      <c r="A146" s="2">
        <v>101044101</v>
      </c>
      <c r="B146" s="2" t="s">
        <v>146</v>
      </c>
      <c r="C146" s="3">
        <v>0</v>
      </c>
    </row>
    <row r="147" spans="1:3" ht="20.100000000000001" customHeight="1">
      <c r="A147" s="2">
        <v>101044102</v>
      </c>
      <c r="B147" s="2" t="s">
        <v>147</v>
      </c>
      <c r="C147" s="3">
        <v>0</v>
      </c>
    </row>
    <row r="148" spans="1:3" ht="20.100000000000001" customHeight="1">
      <c r="A148" s="2">
        <v>101044103</v>
      </c>
      <c r="B148" s="2" t="s">
        <v>148</v>
      </c>
      <c r="C148" s="3">
        <v>0</v>
      </c>
    </row>
    <row r="149" spans="1:3" ht="20.100000000000001" customHeight="1">
      <c r="A149" s="2">
        <v>101044199</v>
      </c>
      <c r="B149" s="2" t="s">
        <v>149</v>
      </c>
      <c r="C149" s="3">
        <v>0</v>
      </c>
    </row>
    <row r="150" spans="1:3" ht="20.100000000000001" customHeight="1">
      <c r="A150" s="2">
        <v>1010442</v>
      </c>
      <c r="B150" s="4" t="s">
        <v>150</v>
      </c>
      <c r="C150" s="3">
        <f>SUM(C151:C154)</f>
        <v>0</v>
      </c>
    </row>
    <row r="151" spans="1:3" ht="20.100000000000001" customHeight="1">
      <c r="A151" s="2">
        <v>101044201</v>
      </c>
      <c r="B151" s="2" t="s">
        <v>151</v>
      </c>
      <c r="C151" s="3">
        <v>0</v>
      </c>
    </row>
    <row r="152" spans="1:3" ht="20.100000000000001" customHeight="1">
      <c r="A152" s="2">
        <v>101044202</v>
      </c>
      <c r="B152" s="2" t="s">
        <v>152</v>
      </c>
      <c r="C152" s="3">
        <v>0</v>
      </c>
    </row>
    <row r="153" spans="1:3" ht="20.100000000000001" customHeight="1">
      <c r="A153" s="2">
        <v>101044203</v>
      </c>
      <c r="B153" s="2" t="s">
        <v>153</v>
      </c>
      <c r="C153" s="3">
        <v>0</v>
      </c>
    </row>
    <row r="154" spans="1:3" ht="20.100000000000001" customHeight="1">
      <c r="A154" s="2">
        <v>101044299</v>
      </c>
      <c r="B154" s="2" t="s">
        <v>154</v>
      </c>
      <c r="C154" s="3">
        <v>0</v>
      </c>
    </row>
    <row r="155" spans="1:3" ht="20.100000000000001" customHeight="1">
      <c r="A155" s="2">
        <v>1010443</v>
      </c>
      <c r="B155" s="4" t="s">
        <v>155</v>
      </c>
      <c r="C155" s="3">
        <f>SUM(C156:C159)</f>
        <v>0</v>
      </c>
    </row>
    <row r="156" spans="1:3" ht="20.100000000000001" customHeight="1">
      <c r="A156" s="2">
        <v>101044301</v>
      </c>
      <c r="B156" s="2" t="s">
        <v>156</v>
      </c>
      <c r="C156" s="3">
        <v>0</v>
      </c>
    </row>
    <row r="157" spans="1:3" ht="20.100000000000001" customHeight="1">
      <c r="A157" s="2">
        <v>101044302</v>
      </c>
      <c r="B157" s="2" t="s">
        <v>157</v>
      </c>
      <c r="C157" s="3">
        <v>0</v>
      </c>
    </row>
    <row r="158" spans="1:3" ht="20.100000000000001" customHeight="1">
      <c r="A158" s="2">
        <v>101044303</v>
      </c>
      <c r="B158" s="2" t="s">
        <v>158</v>
      </c>
      <c r="C158" s="3">
        <v>0</v>
      </c>
    </row>
    <row r="159" spans="1:3" ht="20.100000000000001" customHeight="1">
      <c r="A159" s="2">
        <v>101044399</v>
      </c>
      <c r="B159" s="2" t="s">
        <v>159</v>
      </c>
      <c r="C159" s="3">
        <v>0</v>
      </c>
    </row>
    <row r="160" spans="1:3" ht="20.100000000000001" customHeight="1">
      <c r="A160" s="2">
        <v>1010444</v>
      </c>
      <c r="B160" s="4" t="s">
        <v>160</v>
      </c>
      <c r="C160" s="3">
        <f>SUM(C161:C164)</f>
        <v>0</v>
      </c>
    </row>
    <row r="161" spans="1:3" ht="20.100000000000001" customHeight="1">
      <c r="A161" s="2">
        <v>101044401</v>
      </c>
      <c r="B161" s="2" t="s">
        <v>141</v>
      </c>
      <c r="C161" s="3">
        <v>0</v>
      </c>
    </row>
    <row r="162" spans="1:3" ht="20.100000000000001" customHeight="1">
      <c r="A162" s="2">
        <v>101044402</v>
      </c>
      <c r="B162" s="2" t="s">
        <v>142</v>
      </c>
      <c r="C162" s="3">
        <v>0</v>
      </c>
    </row>
    <row r="163" spans="1:3" ht="20.100000000000001" customHeight="1">
      <c r="A163" s="2">
        <v>101044403</v>
      </c>
      <c r="B163" s="2" t="s">
        <v>143</v>
      </c>
      <c r="C163" s="3">
        <v>0</v>
      </c>
    </row>
    <row r="164" spans="1:3" ht="20.100000000000001" customHeight="1">
      <c r="A164" s="2">
        <v>101044499</v>
      </c>
      <c r="B164" s="2" t="s">
        <v>144</v>
      </c>
      <c r="C164" s="3">
        <v>0</v>
      </c>
    </row>
    <row r="165" spans="1:3" ht="20.100000000000001" customHeight="1">
      <c r="A165" s="2">
        <v>1010445</v>
      </c>
      <c r="B165" s="4" t="s">
        <v>161</v>
      </c>
      <c r="C165" s="3">
        <f>SUM(C166:C169)</f>
        <v>0</v>
      </c>
    </row>
    <row r="166" spans="1:3" ht="20.100000000000001" customHeight="1">
      <c r="A166" s="2">
        <v>101044501</v>
      </c>
      <c r="B166" s="2" t="s">
        <v>146</v>
      </c>
      <c r="C166" s="3">
        <v>0</v>
      </c>
    </row>
    <row r="167" spans="1:3" ht="20.100000000000001" customHeight="1">
      <c r="A167" s="2">
        <v>101044502</v>
      </c>
      <c r="B167" s="2" t="s">
        <v>147</v>
      </c>
      <c r="C167" s="3">
        <v>0</v>
      </c>
    </row>
    <row r="168" spans="1:3" ht="20.100000000000001" customHeight="1">
      <c r="A168" s="2">
        <v>101044503</v>
      </c>
      <c r="B168" s="2" t="s">
        <v>148</v>
      </c>
      <c r="C168" s="3">
        <v>0</v>
      </c>
    </row>
    <row r="169" spans="1:3" ht="20.100000000000001" customHeight="1">
      <c r="A169" s="2">
        <v>101044599</v>
      </c>
      <c r="B169" s="2" t="s">
        <v>149</v>
      </c>
      <c r="C169" s="3">
        <v>0</v>
      </c>
    </row>
    <row r="170" spans="1:3" ht="20.100000000000001" customHeight="1">
      <c r="A170" s="2">
        <v>1010446</v>
      </c>
      <c r="B170" s="4" t="s">
        <v>162</v>
      </c>
      <c r="C170" s="3">
        <f>SUM(C171:C174)</f>
        <v>0</v>
      </c>
    </row>
    <row r="171" spans="1:3" ht="20.100000000000001" customHeight="1">
      <c r="A171" s="2">
        <v>101044601</v>
      </c>
      <c r="B171" s="2" t="s">
        <v>151</v>
      </c>
      <c r="C171" s="3">
        <v>0</v>
      </c>
    </row>
    <row r="172" spans="1:3" ht="20.100000000000001" customHeight="1">
      <c r="A172" s="2">
        <v>101044602</v>
      </c>
      <c r="B172" s="2" t="s">
        <v>152</v>
      </c>
      <c r="C172" s="3">
        <v>0</v>
      </c>
    </row>
    <row r="173" spans="1:3" ht="20.100000000000001" customHeight="1">
      <c r="A173" s="2">
        <v>101044603</v>
      </c>
      <c r="B173" s="2" t="s">
        <v>153</v>
      </c>
      <c r="C173" s="3">
        <v>0</v>
      </c>
    </row>
    <row r="174" spans="1:3" ht="20.100000000000001" customHeight="1">
      <c r="A174" s="2">
        <v>101044699</v>
      </c>
      <c r="B174" s="2" t="s">
        <v>154</v>
      </c>
      <c r="C174" s="3">
        <v>0</v>
      </c>
    </row>
    <row r="175" spans="1:3" ht="20.100000000000001" customHeight="1">
      <c r="A175" s="2">
        <v>1010447</v>
      </c>
      <c r="B175" s="4" t="s">
        <v>163</v>
      </c>
      <c r="C175" s="3">
        <f>SUM(C176:C179)</f>
        <v>0</v>
      </c>
    </row>
    <row r="176" spans="1:3" ht="20.100000000000001" customHeight="1">
      <c r="A176" s="2">
        <v>101044701</v>
      </c>
      <c r="B176" s="2" t="s">
        <v>156</v>
      </c>
      <c r="C176" s="3">
        <v>0</v>
      </c>
    </row>
    <row r="177" spans="1:3" ht="20.100000000000001" customHeight="1">
      <c r="A177" s="2">
        <v>101044702</v>
      </c>
      <c r="B177" s="2" t="s">
        <v>157</v>
      </c>
      <c r="C177" s="3">
        <v>0</v>
      </c>
    </row>
    <row r="178" spans="1:3" ht="20.100000000000001" customHeight="1">
      <c r="A178" s="2">
        <v>101044703</v>
      </c>
      <c r="B178" s="2" t="s">
        <v>158</v>
      </c>
      <c r="C178" s="3">
        <v>0</v>
      </c>
    </row>
    <row r="179" spans="1:3" ht="20.100000000000001" customHeight="1">
      <c r="A179" s="2">
        <v>101044799</v>
      </c>
      <c r="B179" s="2" t="s">
        <v>159</v>
      </c>
      <c r="C179" s="3">
        <v>0</v>
      </c>
    </row>
    <row r="180" spans="1:3" ht="20.100000000000001" customHeight="1">
      <c r="A180" s="2">
        <v>1010448</v>
      </c>
      <c r="B180" s="4" t="s">
        <v>164</v>
      </c>
      <c r="C180" s="3">
        <f>SUM(C181:C184)</f>
        <v>0</v>
      </c>
    </row>
    <row r="181" spans="1:3" ht="20.100000000000001" customHeight="1">
      <c r="A181" s="2">
        <v>101044801</v>
      </c>
      <c r="B181" s="2" t="s">
        <v>165</v>
      </c>
      <c r="C181" s="3">
        <v>0</v>
      </c>
    </row>
    <row r="182" spans="1:3" ht="20.100000000000001" customHeight="1">
      <c r="A182" s="2">
        <v>101044802</v>
      </c>
      <c r="B182" s="2" t="s">
        <v>166</v>
      </c>
      <c r="C182" s="3">
        <v>0</v>
      </c>
    </row>
    <row r="183" spans="1:3" ht="20.100000000000001" customHeight="1">
      <c r="A183" s="2">
        <v>101044803</v>
      </c>
      <c r="B183" s="2" t="s">
        <v>167</v>
      </c>
      <c r="C183" s="3">
        <v>0</v>
      </c>
    </row>
    <row r="184" spans="1:3" ht="20.100000000000001" customHeight="1">
      <c r="A184" s="2">
        <v>101044899</v>
      </c>
      <c r="B184" s="2" t="s">
        <v>168</v>
      </c>
      <c r="C184" s="3">
        <v>0</v>
      </c>
    </row>
    <row r="185" spans="1:3" ht="20.100000000000001" customHeight="1">
      <c r="A185" s="2">
        <v>1010449</v>
      </c>
      <c r="B185" s="4" t="s">
        <v>169</v>
      </c>
      <c r="C185" s="3">
        <f>SUM(C186:C189)</f>
        <v>0</v>
      </c>
    </row>
    <row r="186" spans="1:3" ht="20.100000000000001" customHeight="1">
      <c r="A186" s="2">
        <v>101044901</v>
      </c>
      <c r="B186" s="2" t="s">
        <v>165</v>
      </c>
      <c r="C186" s="3">
        <v>0</v>
      </c>
    </row>
    <row r="187" spans="1:3" ht="20.100000000000001" customHeight="1">
      <c r="A187" s="2">
        <v>101044902</v>
      </c>
      <c r="B187" s="2" t="s">
        <v>166</v>
      </c>
      <c r="C187" s="3">
        <v>0</v>
      </c>
    </row>
    <row r="188" spans="1:3" ht="20.100000000000001" customHeight="1">
      <c r="A188" s="2">
        <v>101044903</v>
      </c>
      <c r="B188" s="2" t="s">
        <v>167</v>
      </c>
      <c r="C188" s="3">
        <v>0</v>
      </c>
    </row>
    <row r="189" spans="1:3" ht="20.100000000000001" customHeight="1">
      <c r="A189" s="2">
        <v>101044999</v>
      </c>
      <c r="B189" s="2" t="s">
        <v>168</v>
      </c>
      <c r="C189" s="3">
        <v>0</v>
      </c>
    </row>
    <row r="190" spans="1:3" ht="20.100000000000001" customHeight="1">
      <c r="A190" s="2">
        <v>1010450</v>
      </c>
      <c r="B190" s="4" t="s">
        <v>170</v>
      </c>
      <c r="C190" s="3">
        <f>SUM(C191:C193)</f>
        <v>64</v>
      </c>
    </row>
    <row r="191" spans="1:3" ht="20.100000000000001" customHeight="1">
      <c r="A191" s="2">
        <v>101045001</v>
      </c>
      <c r="B191" s="2" t="s">
        <v>171</v>
      </c>
      <c r="C191" s="3">
        <v>64</v>
      </c>
    </row>
    <row r="192" spans="1:3" ht="20.100000000000001" customHeight="1">
      <c r="A192" s="2">
        <v>101045002</v>
      </c>
      <c r="B192" s="2" t="s">
        <v>172</v>
      </c>
      <c r="C192" s="3">
        <v>0</v>
      </c>
    </row>
    <row r="193" spans="1:3" ht="20.100000000000001" customHeight="1">
      <c r="A193" s="2">
        <v>101045003</v>
      </c>
      <c r="B193" s="2" t="s">
        <v>173</v>
      </c>
      <c r="C193" s="3">
        <v>0</v>
      </c>
    </row>
    <row r="194" spans="1:3" ht="20.100000000000001" customHeight="1">
      <c r="A194" s="2">
        <v>10105</v>
      </c>
      <c r="B194" s="4" t="s">
        <v>174</v>
      </c>
      <c r="C194" s="3">
        <f>SUM(C195:C217,C221,C224,C225,C229:C234,C244:C246,C251,C256)</f>
        <v>0</v>
      </c>
    </row>
    <row r="195" spans="1:3" ht="20.100000000000001" customHeight="1">
      <c r="A195" s="2">
        <v>1010501</v>
      </c>
      <c r="B195" s="4" t="s">
        <v>175</v>
      </c>
      <c r="C195" s="3">
        <v>0</v>
      </c>
    </row>
    <row r="196" spans="1:3" ht="20.100000000000001" customHeight="1">
      <c r="A196" s="2">
        <v>1010502</v>
      </c>
      <c r="B196" s="4" t="s">
        <v>176</v>
      </c>
      <c r="C196" s="3">
        <v>0</v>
      </c>
    </row>
    <row r="197" spans="1:3" ht="20.100000000000001" customHeight="1">
      <c r="A197" s="2">
        <v>1010503</v>
      </c>
      <c r="B197" s="4" t="s">
        <v>177</v>
      </c>
      <c r="C197" s="3">
        <v>0</v>
      </c>
    </row>
    <row r="198" spans="1:3" ht="20.100000000000001" customHeight="1">
      <c r="A198" s="2">
        <v>1010504</v>
      </c>
      <c r="B198" s="4" t="s">
        <v>178</v>
      </c>
      <c r="C198" s="3">
        <v>0</v>
      </c>
    </row>
    <row r="199" spans="1:3" ht="20.100000000000001" customHeight="1">
      <c r="A199" s="2">
        <v>1010505</v>
      </c>
      <c r="B199" s="4" t="s">
        <v>179</v>
      </c>
      <c r="C199" s="3">
        <v>0</v>
      </c>
    </row>
    <row r="200" spans="1:3" ht="20.100000000000001" customHeight="1">
      <c r="A200" s="2">
        <v>1010506</v>
      </c>
      <c r="B200" s="4" t="s">
        <v>180</v>
      </c>
      <c r="C200" s="3">
        <v>0</v>
      </c>
    </row>
    <row r="201" spans="1:3" ht="20.100000000000001" customHeight="1">
      <c r="A201" s="2">
        <v>1010507</v>
      </c>
      <c r="B201" s="4" t="s">
        <v>181</v>
      </c>
      <c r="C201" s="3">
        <v>0</v>
      </c>
    </row>
    <row r="202" spans="1:3" ht="20.100000000000001" customHeight="1">
      <c r="A202" s="2">
        <v>1010508</v>
      </c>
      <c r="B202" s="4" t="s">
        <v>182</v>
      </c>
      <c r="C202" s="3">
        <v>0</v>
      </c>
    </row>
    <row r="203" spans="1:3" ht="20.100000000000001" customHeight="1">
      <c r="A203" s="2">
        <v>1010509</v>
      </c>
      <c r="B203" s="4" t="s">
        <v>183</v>
      </c>
      <c r="C203" s="3">
        <v>0</v>
      </c>
    </row>
    <row r="204" spans="1:3" ht="20.100000000000001" customHeight="1">
      <c r="A204" s="2">
        <v>1010510</v>
      </c>
      <c r="B204" s="4" t="s">
        <v>184</v>
      </c>
      <c r="C204" s="3">
        <v>0</v>
      </c>
    </row>
    <row r="205" spans="1:3" ht="20.100000000000001" customHeight="1">
      <c r="A205" s="2">
        <v>1010511</v>
      </c>
      <c r="B205" s="4" t="s">
        <v>185</v>
      </c>
      <c r="C205" s="3">
        <v>0</v>
      </c>
    </row>
    <row r="206" spans="1:3" ht="20.100000000000001" customHeight="1">
      <c r="A206" s="2">
        <v>1010512</v>
      </c>
      <c r="B206" s="4" t="s">
        <v>186</v>
      </c>
      <c r="C206" s="3">
        <v>0</v>
      </c>
    </row>
    <row r="207" spans="1:3" ht="20.100000000000001" customHeight="1">
      <c r="A207" s="2">
        <v>1010513</v>
      </c>
      <c r="B207" s="4" t="s">
        <v>187</v>
      </c>
      <c r="C207" s="3">
        <v>0</v>
      </c>
    </row>
    <row r="208" spans="1:3" ht="20.100000000000001" customHeight="1">
      <c r="A208" s="2">
        <v>1010514</v>
      </c>
      <c r="B208" s="4" t="s">
        <v>188</v>
      </c>
      <c r="C208" s="3">
        <v>0</v>
      </c>
    </row>
    <row r="209" spans="1:3" ht="20.100000000000001" customHeight="1">
      <c r="A209" s="2">
        <v>1010515</v>
      </c>
      <c r="B209" s="4" t="s">
        <v>189</v>
      </c>
      <c r="C209" s="3">
        <v>0</v>
      </c>
    </row>
    <row r="210" spans="1:3" ht="20.100000000000001" customHeight="1">
      <c r="A210" s="2">
        <v>1010516</v>
      </c>
      <c r="B210" s="4" t="s">
        <v>190</v>
      </c>
      <c r="C210" s="3">
        <v>0</v>
      </c>
    </row>
    <row r="211" spans="1:3" ht="20.100000000000001" customHeight="1">
      <c r="A211" s="2">
        <v>1010517</v>
      </c>
      <c r="B211" s="4" t="s">
        <v>191</v>
      </c>
      <c r="C211" s="3">
        <v>0</v>
      </c>
    </row>
    <row r="212" spans="1:3" ht="20.100000000000001" customHeight="1">
      <c r="A212" s="2">
        <v>1010518</v>
      </c>
      <c r="B212" s="4" t="s">
        <v>192</v>
      </c>
      <c r="C212" s="3">
        <v>0</v>
      </c>
    </row>
    <row r="213" spans="1:3" ht="20.100000000000001" customHeight="1">
      <c r="A213" s="2">
        <v>1010519</v>
      </c>
      <c r="B213" s="4" t="s">
        <v>193</v>
      </c>
      <c r="C213" s="3">
        <v>0</v>
      </c>
    </row>
    <row r="214" spans="1:3" ht="20.100000000000001" customHeight="1">
      <c r="A214" s="2">
        <v>1010520</v>
      </c>
      <c r="B214" s="4" t="s">
        <v>194</v>
      </c>
      <c r="C214" s="3">
        <v>0</v>
      </c>
    </row>
    <row r="215" spans="1:3" ht="20.100000000000001" customHeight="1">
      <c r="A215" s="2">
        <v>1010521</v>
      </c>
      <c r="B215" s="4" t="s">
        <v>195</v>
      </c>
      <c r="C215" s="3">
        <v>0</v>
      </c>
    </row>
    <row r="216" spans="1:3" ht="20.100000000000001" customHeight="1">
      <c r="A216" s="2">
        <v>1010522</v>
      </c>
      <c r="B216" s="4" t="s">
        <v>196</v>
      </c>
      <c r="C216" s="3">
        <v>0</v>
      </c>
    </row>
    <row r="217" spans="1:3" ht="20.100000000000001" customHeight="1">
      <c r="A217" s="2">
        <v>1010523</v>
      </c>
      <c r="B217" s="4" t="s">
        <v>197</v>
      </c>
      <c r="C217" s="3">
        <f>SUM(C218:C220)</f>
        <v>0</v>
      </c>
    </row>
    <row r="218" spans="1:3" ht="20.100000000000001" customHeight="1">
      <c r="A218" s="2">
        <v>101052303</v>
      </c>
      <c r="B218" s="2" t="s">
        <v>198</v>
      </c>
      <c r="C218" s="3">
        <v>0</v>
      </c>
    </row>
    <row r="219" spans="1:3" ht="20.100000000000001" customHeight="1">
      <c r="A219" s="2">
        <v>101052304</v>
      </c>
      <c r="B219" s="2" t="s">
        <v>199</v>
      </c>
      <c r="C219" s="3">
        <v>0</v>
      </c>
    </row>
    <row r="220" spans="1:3" ht="20.100000000000001" customHeight="1">
      <c r="A220" s="2">
        <v>101052309</v>
      </c>
      <c r="B220" s="2" t="s">
        <v>200</v>
      </c>
      <c r="C220" s="3">
        <v>0</v>
      </c>
    </row>
    <row r="221" spans="1:3" ht="20.100000000000001" customHeight="1">
      <c r="A221" s="2">
        <v>1010524</v>
      </c>
      <c r="B221" s="4" t="s">
        <v>201</v>
      </c>
      <c r="C221" s="3">
        <f>SUM(C222:C223)</f>
        <v>0</v>
      </c>
    </row>
    <row r="222" spans="1:3" ht="20.100000000000001" customHeight="1">
      <c r="A222" s="2">
        <v>101052401</v>
      </c>
      <c r="B222" s="2" t="s">
        <v>202</v>
      </c>
      <c r="C222" s="3">
        <v>0</v>
      </c>
    </row>
    <row r="223" spans="1:3" ht="20.100000000000001" customHeight="1">
      <c r="A223" s="2">
        <v>101052409</v>
      </c>
      <c r="B223" s="2" t="s">
        <v>203</v>
      </c>
      <c r="C223" s="3">
        <v>0</v>
      </c>
    </row>
    <row r="224" spans="1:3" ht="20.100000000000001" customHeight="1">
      <c r="A224" s="2">
        <v>1010525</v>
      </c>
      <c r="B224" s="4" t="s">
        <v>204</v>
      </c>
      <c r="C224" s="3">
        <v>0</v>
      </c>
    </row>
    <row r="225" spans="1:3" ht="20.100000000000001" customHeight="1">
      <c r="A225" s="2">
        <v>1010526</v>
      </c>
      <c r="B225" s="4" t="s">
        <v>205</v>
      </c>
      <c r="C225" s="3">
        <f>SUM(C226:C228)</f>
        <v>0</v>
      </c>
    </row>
    <row r="226" spans="1:3" ht="20.100000000000001" customHeight="1">
      <c r="A226" s="2">
        <v>101052601</v>
      </c>
      <c r="B226" s="2" t="s">
        <v>206</v>
      </c>
      <c r="C226" s="3">
        <v>0</v>
      </c>
    </row>
    <row r="227" spans="1:3" ht="20.100000000000001" customHeight="1">
      <c r="A227" s="2">
        <v>101052602</v>
      </c>
      <c r="B227" s="2" t="s">
        <v>207</v>
      </c>
      <c r="C227" s="3">
        <v>0</v>
      </c>
    </row>
    <row r="228" spans="1:3" ht="20.100000000000001" customHeight="1">
      <c r="A228" s="2">
        <v>101052609</v>
      </c>
      <c r="B228" s="2" t="s">
        <v>208</v>
      </c>
      <c r="C228" s="3">
        <v>0</v>
      </c>
    </row>
    <row r="229" spans="1:3" ht="20.100000000000001" customHeight="1">
      <c r="A229" s="2">
        <v>1010527</v>
      </c>
      <c r="B229" s="4" t="s">
        <v>209</v>
      </c>
      <c r="C229" s="3">
        <v>0</v>
      </c>
    </row>
    <row r="230" spans="1:3" ht="20.100000000000001" customHeight="1">
      <c r="A230" s="2">
        <v>1010528</v>
      </c>
      <c r="B230" s="4" t="s">
        <v>210</v>
      </c>
      <c r="C230" s="3">
        <v>0</v>
      </c>
    </row>
    <row r="231" spans="1:3" ht="20.100000000000001" customHeight="1">
      <c r="A231" s="2">
        <v>1010529</v>
      </c>
      <c r="B231" s="4" t="s">
        <v>211</v>
      </c>
      <c r="C231" s="3">
        <v>0</v>
      </c>
    </row>
    <row r="232" spans="1:3" ht="20.100000000000001" customHeight="1">
      <c r="A232" s="2">
        <v>1010530</v>
      </c>
      <c r="B232" s="4" t="s">
        <v>212</v>
      </c>
      <c r="C232" s="3">
        <v>0</v>
      </c>
    </row>
    <row r="233" spans="1:3" ht="20.100000000000001" customHeight="1">
      <c r="A233" s="2">
        <v>1010531</v>
      </c>
      <c r="B233" s="4" t="s">
        <v>213</v>
      </c>
      <c r="C233" s="3">
        <v>0</v>
      </c>
    </row>
    <row r="234" spans="1:3" ht="20.100000000000001" customHeight="1">
      <c r="A234" s="2">
        <v>1010532</v>
      </c>
      <c r="B234" s="4" t="s">
        <v>214</v>
      </c>
      <c r="C234" s="3">
        <f>SUM(C235:C243)</f>
        <v>0</v>
      </c>
    </row>
    <row r="235" spans="1:3" ht="20.100000000000001" customHeight="1">
      <c r="A235" s="2">
        <v>101053201</v>
      </c>
      <c r="B235" s="2" t="s">
        <v>215</v>
      </c>
      <c r="C235" s="3">
        <v>0</v>
      </c>
    </row>
    <row r="236" spans="1:3" ht="20.100000000000001" customHeight="1">
      <c r="A236" s="2">
        <v>101053202</v>
      </c>
      <c r="B236" s="2" t="s">
        <v>216</v>
      </c>
      <c r="C236" s="3">
        <v>0</v>
      </c>
    </row>
    <row r="237" spans="1:3" ht="20.100000000000001" customHeight="1">
      <c r="A237" s="2">
        <v>101053203</v>
      </c>
      <c r="B237" s="2" t="s">
        <v>217</v>
      </c>
      <c r="C237" s="3">
        <v>0</v>
      </c>
    </row>
    <row r="238" spans="1:3" ht="20.100000000000001" customHeight="1">
      <c r="A238" s="2">
        <v>101053205</v>
      </c>
      <c r="B238" s="2" t="s">
        <v>218</v>
      </c>
      <c r="C238" s="3">
        <v>0</v>
      </c>
    </row>
    <row r="239" spans="1:3" ht="20.100000000000001" customHeight="1">
      <c r="A239" s="2">
        <v>101053206</v>
      </c>
      <c r="B239" s="2" t="s">
        <v>219</v>
      </c>
      <c r="C239" s="3">
        <v>0</v>
      </c>
    </row>
    <row r="240" spans="1:3" ht="20.100000000000001" customHeight="1">
      <c r="A240" s="2">
        <v>101053215</v>
      </c>
      <c r="B240" s="2" t="s">
        <v>220</v>
      </c>
      <c r="C240" s="3">
        <v>0</v>
      </c>
    </row>
    <row r="241" spans="1:3" ht="20.100000000000001" customHeight="1">
      <c r="A241" s="2">
        <v>101053216</v>
      </c>
      <c r="B241" s="2" t="s">
        <v>221</v>
      </c>
      <c r="C241" s="3">
        <v>0</v>
      </c>
    </row>
    <row r="242" spans="1:3" ht="20.100000000000001" customHeight="1">
      <c r="A242" s="2">
        <v>101053218</v>
      </c>
      <c r="B242" s="2" t="s">
        <v>222</v>
      </c>
      <c r="C242" s="3">
        <v>0</v>
      </c>
    </row>
    <row r="243" spans="1:3" ht="20.100000000000001" customHeight="1">
      <c r="A243" s="2">
        <v>101053299</v>
      </c>
      <c r="B243" s="2" t="s">
        <v>223</v>
      </c>
      <c r="C243" s="3">
        <v>0</v>
      </c>
    </row>
    <row r="244" spans="1:3" ht="20.100000000000001" customHeight="1">
      <c r="A244" s="2">
        <v>1010533</v>
      </c>
      <c r="B244" s="4" t="s">
        <v>224</v>
      </c>
      <c r="C244" s="3">
        <v>0</v>
      </c>
    </row>
    <row r="245" spans="1:3" ht="20.100000000000001" customHeight="1">
      <c r="A245" s="2">
        <v>1010534</v>
      </c>
      <c r="B245" s="4" t="s">
        <v>225</v>
      </c>
      <c r="C245" s="3">
        <v>0</v>
      </c>
    </row>
    <row r="246" spans="1:3" ht="20.100000000000001" customHeight="1">
      <c r="A246" s="2">
        <v>1010535</v>
      </c>
      <c r="B246" s="4" t="s">
        <v>226</v>
      </c>
      <c r="C246" s="3">
        <f>SUM(C247:C250)</f>
        <v>0</v>
      </c>
    </row>
    <row r="247" spans="1:3" ht="20.100000000000001" customHeight="1">
      <c r="A247" s="2">
        <v>101053501</v>
      </c>
      <c r="B247" s="2" t="s">
        <v>227</v>
      </c>
      <c r="C247" s="3">
        <v>0</v>
      </c>
    </row>
    <row r="248" spans="1:3" ht="20.100000000000001" customHeight="1">
      <c r="A248" s="2">
        <v>101053502</v>
      </c>
      <c r="B248" s="2" t="s">
        <v>228</v>
      </c>
      <c r="C248" s="3">
        <v>0</v>
      </c>
    </row>
    <row r="249" spans="1:3" ht="20.100000000000001" customHeight="1">
      <c r="A249" s="2">
        <v>101053503</v>
      </c>
      <c r="B249" s="2" t="s">
        <v>229</v>
      </c>
      <c r="C249" s="3">
        <v>0</v>
      </c>
    </row>
    <row r="250" spans="1:3" ht="20.100000000000001" customHeight="1">
      <c r="A250" s="2">
        <v>101053599</v>
      </c>
      <c r="B250" s="2" t="s">
        <v>230</v>
      </c>
      <c r="C250" s="3">
        <v>0</v>
      </c>
    </row>
    <row r="251" spans="1:3" ht="20.100000000000001" customHeight="1">
      <c r="A251" s="2">
        <v>1010536</v>
      </c>
      <c r="B251" s="4" t="s">
        <v>231</v>
      </c>
      <c r="C251" s="3">
        <f>SUM(C252:C255)</f>
        <v>0</v>
      </c>
    </row>
    <row r="252" spans="1:3" ht="20.100000000000001" customHeight="1">
      <c r="A252" s="2">
        <v>101053601</v>
      </c>
      <c r="B252" s="2" t="s">
        <v>232</v>
      </c>
      <c r="C252" s="3">
        <v>0</v>
      </c>
    </row>
    <row r="253" spans="1:3" ht="20.100000000000001" customHeight="1">
      <c r="A253" s="2">
        <v>101053602</v>
      </c>
      <c r="B253" s="2" t="s">
        <v>233</v>
      </c>
      <c r="C253" s="3">
        <v>0</v>
      </c>
    </row>
    <row r="254" spans="1:3" ht="20.100000000000001" customHeight="1">
      <c r="A254" s="2">
        <v>101053603</v>
      </c>
      <c r="B254" s="2" t="s">
        <v>234</v>
      </c>
      <c r="C254" s="3">
        <v>0</v>
      </c>
    </row>
    <row r="255" spans="1:3" ht="20.100000000000001" customHeight="1">
      <c r="A255" s="2">
        <v>101053699</v>
      </c>
      <c r="B255" s="2" t="s">
        <v>235</v>
      </c>
      <c r="C255" s="3">
        <v>0</v>
      </c>
    </row>
    <row r="256" spans="1:3" ht="20.100000000000001" customHeight="1">
      <c r="A256" s="2">
        <v>1010599</v>
      </c>
      <c r="B256" s="4" t="s">
        <v>236</v>
      </c>
      <c r="C256" s="3">
        <v>0</v>
      </c>
    </row>
    <row r="257" spans="1:3" ht="20.100000000000001" customHeight="1">
      <c r="A257" s="2">
        <v>10106</v>
      </c>
      <c r="B257" s="4" t="s">
        <v>237</v>
      </c>
      <c r="C257" s="3">
        <f>SUM(C258,C262)</f>
        <v>607</v>
      </c>
    </row>
    <row r="258" spans="1:3" ht="20.100000000000001" customHeight="1">
      <c r="A258" s="2">
        <v>1010601</v>
      </c>
      <c r="B258" s="4" t="s">
        <v>238</v>
      </c>
      <c r="C258" s="3">
        <f>SUM(C259:C261)</f>
        <v>607</v>
      </c>
    </row>
    <row r="259" spans="1:3" ht="20.100000000000001" customHeight="1">
      <c r="A259" s="2">
        <v>101060101</v>
      </c>
      <c r="B259" s="2" t="s">
        <v>239</v>
      </c>
      <c r="C259" s="3">
        <v>0</v>
      </c>
    </row>
    <row r="260" spans="1:3" ht="20.100000000000001" customHeight="1">
      <c r="A260" s="2">
        <v>101060102</v>
      </c>
      <c r="B260" s="2" t="s">
        <v>240</v>
      </c>
      <c r="C260" s="3">
        <v>0</v>
      </c>
    </row>
    <row r="261" spans="1:3" ht="20.100000000000001" customHeight="1">
      <c r="A261" s="2">
        <v>101060109</v>
      </c>
      <c r="B261" s="2" t="s">
        <v>241</v>
      </c>
      <c r="C261" s="3">
        <v>607</v>
      </c>
    </row>
    <row r="262" spans="1:3" ht="20.100000000000001" customHeight="1">
      <c r="A262" s="2">
        <v>1010620</v>
      </c>
      <c r="B262" s="4" t="s">
        <v>242</v>
      </c>
      <c r="C262" s="3">
        <v>0</v>
      </c>
    </row>
    <row r="263" spans="1:3" ht="20.100000000000001" customHeight="1">
      <c r="A263" s="2">
        <v>10107</v>
      </c>
      <c r="B263" s="4" t="s">
        <v>243</v>
      </c>
      <c r="C263" s="3">
        <f>SUM(C264:C267)</f>
        <v>76</v>
      </c>
    </row>
    <row r="264" spans="1:3" ht="20.100000000000001" customHeight="1">
      <c r="A264" s="2">
        <v>1010701</v>
      </c>
      <c r="B264" s="4" t="s">
        <v>244</v>
      </c>
      <c r="C264" s="3">
        <v>0</v>
      </c>
    </row>
    <row r="265" spans="1:3" ht="20.100000000000001" customHeight="1">
      <c r="A265" s="2">
        <v>1010702</v>
      </c>
      <c r="B265" s="4" t="s">
        <v>245</v>
      </c>
      <c r="C265" s="3">
        <v>0</v>
      </c>
    </row>
    <row r="266" spans="1:3" ht="20.100000000000001" customHeight="1">
      <c r="A266" s="2">
        <v>1010719</v>
      </c>
      <c r="B266" s="4" t="s">
        <v>246</v>
      </c>
      <c r="C266" s="3">
        <v>76</v>
      </c>
    </row>
    <row r="267" spans="1:3" ht="20.100000000000001" customHeight="1">
      <c r="A267" s="2">
        <v>1010720</v>
      </c>
      <c r="B267" s="4" t="s">
        <v>247</v>
      </c>
      <c r="C267" s="3">
        <v>0</v>
      </c>
    </row>
    <row r="268" spans="1:3" ht="20.100000000000001" customHeight="1">
      <c r="A268" s="2">
        <v>10109</v>
      </c>
      <c r="B268" s="4" t="s">
        <v>248</v>
      </c>
      <c r="C268" s="3">
        <f>SUM(C269,C272:C281)</f>
        <v>647</v>
      </c>
    </row>
    <row r="269" spans="1:3" ht="20.100000000000001" customHeight="1">
      <c r="A269" s="2">
        <v>1010901</v>
      </c>
      <c r="B269" s="4" t="s">
        <v>249</v>
      </c>
      <c r="C269" s="3">
        <f>SUM(C270:C271)</f>
        <v>172</v>
      </c>
    </row>
    <row r="270" spans="1:3" ht="20.100000000000001" customHeight="1">
      <c r="A270" s="2">
        <v>101090101</v>
      </c>
      <c r="B270" s="2" t="s">
        <v>250</v>
      </c>
      <c r="C270" s="3">
        <v>0</v>
      </c>
    </row>
    <row r="271" spans="1:3" ht="20.100000000000001" customHeight="1">
      <c r="A271" s="2">
        <v>101090109</v>
      </c>
      <c r="B271" s="2" t="s">
        <v>251</v>
      </c>
      <c r="C271" s="3">
        <v>172</v>
      </c>
    </row>
    <row r="272" spans="1:3" ht="20.100000000000001" customHeight="1">
      <c r="A272" s="2">
        <v>1010902</v>
      </c>
      <c r="B272" s="4" t="s">
        <v>252</v>
      </c>
      <c r="C272" s="3">
        <v>5</v>
      </c>
    </row>
    <row r="273" spans="1:3" ht="20.100000000000001" customHeight="1">
      <c r="A273" s="2">
        <v>1010903</v>
      </c>
      <c r="B273" s="4" t="s">
        <v>253</v>
      </c>
      <c r="C273" s="3">
        <v>287</v>
      </c>
    </row>
    <row r="274" spans="1:3" ht="20.100000000000001" customHeight="1">
      <c r="A274" s="2">
        <v>1010904</v>
      </c>
      <c r="B274" s="4" t="s">
        <v>254</v>
      </c>
      <c r="C274" s="3">
        <v>0</v>
      </c>
    </row>
    <row r="275" spans="1:3" ht="20.100000000000001" customHeight="1">
      <c r="A275" s="2">
        <v>1010905</v>
      </c>
      <c r="B275" s="4" t="s">
        <v>255</v>
      </c>
      <c r="C275" s="3">
        <v>9</v>
      </c>
    </row>
    <row r="276" spans="1:3" ht="20.100000000000001" customHeight="1">
      <c r="A276" s="2">
        <v>1010906</v>
      </c>
      <c r="B276" s="4" t="s">
        <v>256</v>
      </c>
      <c r="C276" s="3">
        <v>54</v>
      </c>
    </row>
    <row r="277" spans="1:3" ht="20.100000000000001" customHeight="1">
      <c r="A277" s="2">
        <v>1010918</v>
      </c>
      <c r="B277" s="4" t="s">
        <v>257</v>
      </c>
      <c r="C277" s="3">
        <v>0</v>
      </c>
    </row>
    <row r="278" spans="1:3" ht="20.100000000000001" customHeight="1">
      <c r="A278" s="2">
        <v>1010919</v>
      </c>
      <c r="B278" s="4" t="s">
        <v>258</v>
      </c>
      <c r="C278" s="3">
        <v>112</v>
      </c>
    </row>
    <row r="279" spans="1:3" ht="20.100000000000001" customHeight="1">
      <c r="A279" s="2">
        <v>1010920</v>
      </c>
      <c r="B279" s="4" t="s">
        <v>259</v>
      </c>
      <c r="C279" s="3">
        <v>8</v>
      </c>
    </row>
    <row r="280" spans="1:3" ht="20.100000000000001" customHeight="1">
      <c r="A280" s="2">
        <v>1010921</v>
      </c>
      <c r="B280" s="4" t="s">
        <v>260</v>
      </c>
      <c r="C280" s="3">
        <v>0</v>
      </c>
    </row>
    <row r="281" spans="1:3" ht="20.100000000000001" customHeight="1">
      <c r="A281" s="2">
        <v>1010922</v>
      </c>
      <c r="B281" s="4" t="s">
        <v>261</v>
      </c>
      <c r="C281" s="3">
        <v>0</v>
      </c>
    </row>
    <row r="282" spans="1:3" ht="20.100000000000001" customHeight="1">
      <c r="A282" s="2">
        <v>10110</v>
      </c>
      <c r="B282" s="4" t="s">
        <v>262</v>
      </c>
      <c r="C282" s="3">
        <f>SUM(C283:C290)</f>
        <v>511</v>
      </c>
    </row>
    <row r="283" spans="1:3" ht="20.100000000000001" customHeight="1">
      <c r="A283" s="2">
        <v>1011001</v>
      </c>
      <c r="B283" s="4" t="s">
        <v>263</v>
      </c>
      <c r="C283" s="3">
        <v>30</v>
      </c>
    </row>
    <row r="284" spans="1:3" ht="20.100000000000001" customHeight="1">
      <c r="A284" s="2">
        <v>1011002</v>
      </c>
      <c r="B284" s="4" t="s">
        <v>264</v>
      </c>
      <c r="C284" s="3">
        <v>46</v>
      </c>
    </row>
    <row r="285" spans="1:3" ht="20.100000000000001" customHeight="1">
      <c r="A285" s="2">
        <v>1011003</v>
      </c>
      <c r="B285" s="4" t="s">
        <v>265</v>
      </c>
      <c r="C285" s="3">
        <v>333</v>
      </c>
    </row>
    <row r="286" spans="1:3" ht="20.100000000000001" customHeight="1">
      <c r="A286" s="2">
        <v>1011004</v>
      </c>
      <c r="B286" s="4" t="s">
        <v>266</v>
      </c>
      <c r="C286" s="3">
        <v>0</v>
      </c>
    </row>
    <row r="287" spans="1:3" ht="20.100000000000001" customHeight="1">
      <c r="A287" s="2">
        <v>1011005</v>
      </c>
      <c r="B287" s="4" t="s">
        <v>267</v>
      </c>
      <c r="C287" s="3">
        <v>13</v>
      </c>
    </row>
    <row r="288" spans="1:3" ht="20.100000000000001" customHeight="1">
      <c r="A288" s="2">
        <v>1011006</v>
      </c>
      <c r="B288" s="4" t="s">
        <v>268</v>
      </c>
      <c r="C288" s="3">
        <v>46</v>
      </c>
    </row>
    <row r="289" spans="1:3" ht="20.100000000000001" customHeight="1">
      <c r="A289" s="2">
        <v>1011019</v>
      </c>
      <c r="B289" s="4" t="s">
        <v>269</v>
      </c>
      <c r="C289" s="3">
        <v>31</v>
      </c>
    </row>
    <row r="290" spans="1:3" ht="20.100000000000001" customHeight="1">
      <c r="A290" s="2">
        <v>1011020</v>
      </c>
      <c r="B290" s="4" t="s">
        <v>270</v>
      </c>
      <c r="C290" s="3">
        <v>12</v>
      </c>
    </row>
    <row r="291" spans="1:3" ht="20.100000000000001" customHeight="1">
      <c r="A291" s="2">
        <v>10111</v>
      </c>
      <c r="B291" s="4" t="s">
        <v>271</v>
      </c>
      <c r="C291" s="3">
        <f>SUM(C292,C295:C296)</f>
        <v>632</v>
      </c>
    </row>
    <row r="292" spans="1:3" ht="20.100000000000001" customHeight="1">
      <c r="A292" s="2">
        <v>1011101</v>
      </c>
      <c r="B292" s="4" t="s">
        <v>272</v>
      </c>
      <c r="C292" s="3">
        <f>SUM(C293:C294)</f>
        <v>0</v>
      </c>
    </row>
    <row r="293" spans="1:3" ht="20.100000000000001" customHeight="1">
      <c r="A293" s="2">
        <v>101110101</v>
      </c>
      <c r="B293" s="2" t="s">
        <v>273</v>
      </c>
      <c r="C293" s="3">
        <v>0</v>
      </c>
    </row>
    <row r="294" spans="1:3" ht="20.100000000000001" customHeight="1">
      <c r="A294" s="2">
        <v>101110109</v>
      </c>
      <c r="B294" s="2" t="s">
        <v>274</v>
      </c>
      <c r="C294" s="3">
        <v>0</v>
      </c>
    </row>
    <row r="295" spans="1:3" ht="20.100000000000001" customHeight="1">
      <c r="A295" s="2">
        <v>1011119</v>
      </c>
      <c r="B295" s="4" t="s">
        <v>275</v>
      </c>
      <c r="C295" s="3">
        <v>538</v>
      </c>
    </row>
    <row r="296" spans="1:3" ht="20.100000000000001" customHeight="1">
      <c r="A296" s="2">
        <v>1011120</v>
      </c>
      <c r="B296" s="4" t="s">
        <v>276</v>
      </c>
      <c r="C296" s="3">
        <v>94</v>
      </c>
    </row>
    <row r="297" spans="1:3" ht="20.100000000000001" customHeight="1">
      <c r="A297" s="2">
        <v>10112</v>
      </c>
      <c r="B297" s="4" t="s">
        <v>277</v>
      </c>
      <c r="C297" s="3">
        <f>SUM(C298:C305)</f>
        <v>1283</v>
      </c>
    </row>
    <row r="298" spans="1:3" ht="20.100000000000001" customHeight="1">
      <c r="A298" s="2">
        <v>1011201</v>
      </c>
      <c r="B298" s="4" t="s">
        <v>278</v>
      </c>
      <c r="C298" s="3">
        <v>12</v>
      </c>
    </row>
    <row r="299" spans="1:3" ht="20.100000000000001" customHeight="1">
      <c r="A299" s="2">
        <v>1011202</v>
      </c>
      <c r="B299" s="4" t="s">
        <v>279</v>
      </c>
      <c r="C299" s="3">
        <v>4</v>
      </c>
    </row>
    <row r="300" spans="1:3" ht="20.100000000000001" customHeight="1">
      <c r="A300" s="2">
        <v>1011203</v>
      </c>
      <c r="B300" s="4" t="s">
        <v>280</v>
      </c>
      <c r="C300" s="3">
        <v>960</v>
      </c>
    </row>
    <row r="301" spans="1:3" ht="20.100000000000001" customHeight="1">
      <c r="A301" s="2">
        <v>1011204</v>
      </c>
      <c r="B301" s="4" t="s">
        <v>281</v>
      </c>
      <c r="C301" s="3">
        <v>0</v>
      </c>
    </row>
    <row r="302" spans="1:3" ht="20.100000000000001" customHeight="1">
      <c r="A302" s="2">
        <v>1011205</v>
      </c>
      <c r="B302" s="4" t="s">
        <v>282</v>
      </c>
      <c r="C302" s="3">
        <v>76</v>
      </c>
    </row>
    <row r="303" spans="1:3" ht="20.100000000000001" customHeight="1">
      <c r="A303" s="2">
        <v>1011206</v>
      </c>
      <c r="B303" s="4" t="s">
        <v>283</v>
      </c>
      <c r="C303" s="3">
        <v>6</v>
      </c>
    </row>
    <row r="304" spans="1:3" ht="20.100000000000001" customHeight="1">
      <c r="A304" s="2">
        <v>1011219</v>
      </c>
      <c r="B304" s="4" t="s">
        <v>284</v>
      </c>
      <c r="C304" s="3">
        <v>2</v>
      </c>
    </row>
    <row r="305" spans="1:3" ht="20.100000000000001" customHeight="1">
      <c r="A305" s="2">
        <v>1011220</v>
      </c>
      <c r="B305" s="4" t="s">
        <v>285</v>
      </c>
      <c r="C305" s="3">
        <v>223</v>
      </c>
    </row>
    <row r="306" spans="1:3" ht="20.100000000000001" customHeight="1">
      <c r="A306" s="2">
        <v>10113</v>
      </c>
      <c r="B306" s="4" t="s">
        <v>286</v>
      </c>
      <c r="C306" s="3">
        <f>SUM(C307:C314)</f>
        <v>658</v>
      </c>
    </row>
    <row r="307" spans="1:3" ht="20.100000000000001" customHeight="1">
      <c r="A307" s="2">
        <v>1011301</v>
      </c>
      <c r="B307" s="4" t="s">
        <v>287</v>
      </c>
      <c r="C307" s="3">
        <v>41</v>
      </c>
    </row>
    <row r="308" spans="1:3" ht="20.100000000000001" customHeight="1">
      <c r="A308" s="2">
        <v>1011302</v>
      </c>
      <c r="B308" s="4" t="s">
        <v>288</v>
      </c>
      <c r="C308" s="3">
        <v>5</v>
      </c>
    </row>
    <row r="309" spans="1:3" ht="20.100000000000001" customHeight="1">
      <c r="A309" s="2">
        <v>1011303</v>
      </c>
      <c r="B309" s="4" t="s">
        <v>289</v>
      </c>
      <c r="C309" s="3">
        <v>380</v>
      </c>
    </row>
    <row r="310" spans="1:3" ht="20.100000000000001" customHeight="1">
      <c r="A310" s="2">
        <v>1011304</v>
      </c>
      <c r="B310" s="4" t="s">
        <v>290</v>
      </c>
      <c r="C310" s="3">
        <v>0</v>
      </c>
    </row>
    <row r="311" spans="1:3" ht="20.100000000000001" customHeight="1">
      <c r="A311" s="2">
        <v>1011305</v>
      </c>
      <c r="B311" s="4" t="s">
        <v>291</v>
      </c>
      <c r="C311" s="3">
        <v>0</v>
      </c>
    </row>
    <row r="312" spans="1:3" ht="20.100000000000001" customHeight="1">
      <c r="A312" s="2">
        <v>1011306</v>
      </c>
      <c r="B312" s="4" t="s">
        <v>292</v>
      </c>
      <c r="C312" s="3">
        <v>19</v>
      </c>
    </row>
    <row r="313" spans="1:3" ht="20.100000000000001" customHeight="1">
      <c r="A313" s="2">
        <v>1011319</v>
      </c>
      <c r="B313" s="4" t="s">
        <v>293</v>
      </c>
      <c r="C313" s="3">
        <v>137</v>
      </c>
    </row>
    <row r="314" spans="1:3" ht="20.100000000000001" customHeight="1">
      <c r="A314" s="2">
        <v>1011320</v>
      </c>
      <c r="B314" s="4" t="s">
        <v>294</v>
      </c>
      <c r="C314" s="3">
        <v>76</v>
      </c>
    </row>
    <row r="315" spans="1:3" ht="20.100000000000001" customHeight="1">
      <c r="A315" s="2">
        <v>10114</v>
      </c>
      <c r="B315" s="4" t="s">
        <v>295</v>
      </c>
      <c r="C315" s="3">
        <f>SUM(C316:C317)</f>
        <v>145</v>
      </c>
    </row>
    <row r="316" spans="1:3" ht="20.100000000000001" customHeight="1">
      <c r="A316" s="2">
        <v>1011401</v>
      </c>
      <c r="B316" s="4" t="s">
        <v>296</v>
      </c>
      <c r="C316" s="3">
        <v>145</v>
      </c>
    </row>
    <row r="317" spans="1:3" ht="20.100000000000001" customHeight="1">
      <c r="A317" s="2">
        <v>1011420</v>
      </c>
      <c r="B317" s="4" t="s">
        <v>297</v>
      </c>
      <c r="C317" s="3">
        <v>0</v>
      </c>
    </row>
    <row r="318" spans="1:3" ht="20.100000000000001" customHeight="1">
      <c r="A318" s="2">
        <v>10115</v>
      </c>
      <c r="B318" s="4" t="s">
        <v>298</v>
      </c>
      <c r="C318" s="3">
        <f>SUM(C319:C320)</f>
        <v>0</v>
      </c>
    </row>
    <row r="319" spans="1:3" ht="20.100000000000001" customHeight="1">
      <c r="A319" s="2">
        <v>1011501</v>
      </c>
      <c r="B319" s="4" t="s">
        <v>299</v>
      </c>
      <c r="C319" s="3">
        <v>0</v>
      </c>
    </row>
    <row r="320" spans="1:3" ht="20.100000000000001" customHeight="1">
      <c r="A320" s="2">
        <v>1011520</v>
      </c>
      <c r="B320" s="4" t="s">
        <v>300</v>
      </c>
      <c r="C320" s="3">
        <v>0</v>
      </c>
    </row>
    <row r="321" spans="1:3" ht="20.100000000000001" customHeight="1">
      <c r="A321" s="2">
        <v>10116</v>
      </c>
      <c r="B321" s="4" t="s">
        <v>301</v>
      </c>
      <c r="C321" s="3">
        <f>SUM(C322:C323)</f>
        <v>0</v>
      </c>
    </row>
    <row r="322" spans="1:3" ht="20.100000000000001" customHeight="1">
      <c r="A322" s="2">
        <v>1011601</v>
      </c>
      <c r="B322" s="4" t="s">
        <v>302</v>
      </c>
      <c r="C322" s="3">
        <v>0</v>
      </c>
    </row>
    <row r="323" spans="1:3" ht="20.100000000000001" customHeight="1">
      <c r="A323" s="2">
        <v>1011620</v>
      </c>
      <c r="B323" s="4" t="s">
        <v>303</v>
      </c>
      <c r="C323" s="3">
        <v>0</v>
      </c>
    </row>
    <row r="324" spans="1:3" ht="20.100000000000001" customHeight="1">
      <c r="A324" s="2">
        <v>10117</v>
      </c>
      <c r="B324" s="4" t="s">
        <v>304</v>
      </c>
      <c r="C324" s="3">
        <f>SUM(C325,C329,C333:C334)</f>
        <v>0</v>
      </c>
    </row>
    <row r="325" spans="1:3" ht="20.100000000000001" customHeight="1">
      <c r="A325" s="2">
        <v>1011701</v>
      </c>
      <c r="B325" s="4" t="s">
        <v>305</v>
      </c>
      <c r="C325" s="3">
        <f>SUM(C326:C328)</f>
        <v>0</v>
      </c>
    </row>
    <row r="326" spans="1:3" ht="20.100000000000001" customHeight="1">
      <c r="A326" s="2">
        <v>101170101</v>
      </c>
      <c r="B326" s="2" t="s">
        <v>306</v>
      </c>
      <c r="C326" s="3">
        <v>0</v>
      </c>
    </row>
    <row r="327" spans="1:3" ht="20.100000000000001" customHeight="1">
      <c r="A327" s="2">
        <v>101170102</v>
      </c>
      <c r="B327" s="2" t="s">
        <v>307</v>
      </c>
      <c r="C327" s="3">
        <v>0</v>
      </c>
    </row>
    <row r="328" spans="1:3" ht="20.100000000000001" customHeight="1">
      <c r="A328" s="2">
        <v>101170103</v>
      </c>
      <c r="B328" s="2" t="s">
        <v>308</v>
      </c>
      <c r="C328" s="3">
        <v>0</v>
      </c>
    </row>
    <row r="329" spans="1:3" ht="20.100000000000001" customHeight="1">
      <c r="A329" s="2">
        <v>1011703</v>
      </c>
      <c r="B329" s="4" t="s">
        <v>309</v>
      </c>
      <c r="C329" s="3">
        <f>SUM(C330:C332)</f>
        <v>0</v>
      </c>
    </row>
    <row r="330" spans="1:3" ht="20.100000000000001" customHeight="1">
      <c r="A330" s="2">
        <v>101170301</v>
      </c>
      <c r="B330" s="2" t="s">
        <v>310</v>
      </c>
      <c r="C330" s="3">
        <v>0</v>
      </c>
    </row>
    <row r="331" spans="1:3" ht="20.100000000000001" customHeight="1">
      <c r="A331" s="2">
        <v>101170302</v>
      </c>
      <c r="B331" s="2" t="s">
        <v>311</v>
      </c>
      <c r="C331" s="3">
        <v>0</v>
      </c>
    </row>
    <row r="332" spans="1:3" ht="20.100000000000001" customHeight="1">
      <c r="A332" s="2">
        <v>101170303</v>
      </c>
      <c r="B332" s="2" t="s">
        <v>312</v>
      </c>
      <c r="C332" s="3">
        <v>0</v>
      </c>
    </row>
    <row r="333" spans="1:3" ht="20.100000000000001" customHeight="1">
      <c r="A333" s="2">
        <v>1011720</v>
      </c>
      <c r="B333" s="4" t="s">
        <v>313</v>
      </c>
      <c r="C333" s="3">
        <v>0</v>
      </c>
    </row>
    <row r="334" spans="1:3" ht="20.100000000000001" customHeight="1">
      <c r="A334" s="2">
        <v>1011721</v>
      </c>
      <c r="B334" s="4" t="s">
        <v>314</v>
      </c>
      <c r="C334" s="3">
        <v>0</v>
      </c>
    </row>
    <row r="335" spans="1:3" ht="20.100000000000001" customHeight="1">
      <c r="A335" s="2">
        <v>10118</v>
      </c>
      <c r="B335" s="4" t="s">
        <v>315</v>
      </c>
      <c r="C335" s="3">
        <f>SUM(C336:C338)</f>
        <v>1526</v>
      </c>
    </row>
    <row r="336" spans="1:3" ht="20.100000000000001" customHeight="1">
      <c r="A336" s="2">
        <v>1011801</v>
      </c>
      <c r="B336" s="4" t="s">
        <v>316</v>
      </c>
      <c r="C336" s="3">
        <v>1526</v>
      </c>
    </row>
    <row r="337" spans="1:3" ht="20.100000000000001" customHeight="1">
      <c r="A337" s="2">
        <v>1011802</v>
      </c>
      <c r="B337" s="4" t="s">
        <v>317</v>
      </c>
      <c r="C337" s="3">
        <v>0</v>
      </c>
    </row>
    <row r="338" spans="1:3" ht="20.100000000000001" customHeight="1">
      <c r="A338" s="2">
        <v>1011820</v>
      </c>
      <c r="B338" s="4" t="s">
        <v>318</v>
      </c>
      <c r="C338" s="3">
        <v>0</v>
      </c>
    </row>
    <row r="339" spans="1:3" ht="20.100000000000001" customHeight="1">
      <c r="A339" s="2">
        <v>10119</v>
      </c>
      <c r="B339" s="4" t="s">
        <v>319</v>
      </c>
      <c r="C339" s="3">
        <f>SUM(C340:C341)</f>
        <v>1543</v>
      </c>
    </row>
    <row r="340" spans="1:3" ht="20.100000000000001" customHeight="1">
      <c r="A340" s="2">
        <v>1011901</v>
      </c>
      <c r="B340" s="4" t="s">
        <v>320</v>
      </c>
      <c r="C340" s="3">
        <v>1534</v>
      </c>
    </row>
    <row r="341" spans="1:3" ht="20.100000000000001" customHeight="1">
      <c r="A341" s="2">
        <v>1011920</v>
      </c>
      <c r="B341" s="4" t="s">
        <v>321</v>
      </c>
      <c r="C341" s="3">
        <v>9</v>
      </c>
    </row>
    <row r="342" spans="1:3" ht="20.100000000000001" customHeight="1">
      <c r="A342" s="2">
        <v>10120</v>
      </c>
      <c r="B342" s="4" t="s">
        <v>322</v>
      </c>
      <c r="C342" s="3">
        <f>SUM(C343:C344)</f>
        <v>487</v>
      </c>
    </row>
    <row r="343" spans="1:3" ht="20.100000000000001" customHeight="1">
      <c r="A343" s="2">
        <v>1012001</v>
      </c>
      <c r="B343" s="4" t="s">
        <v>323</v>
      </c>
      <c r="C343" s="3">
        <v>487</v>
      </c>
    </row>
    <row r="344" spans="1:3" ht="20.100000000000001" customHeight="1">
      <c r="A344" s="2">
        <v>1012020</v>
      </c>
      <c r="B344" s="4" t="s">
        <v>324</v>
      </c>
      <c r="C344" s="3">
        <v>0</v>
      </c>
    </row>
    <row r="345" spans="1:3" ht="20.100000000000001" customHeight="1">
      <c r="A345" s="2">
        <v>10121</v>
      </c>
      <c r="B345" s="4" t="s">
        <v>325</v>
      </c>
      <c r="C345" s="3">
        <f>C346+C347</f>
        <v>37</v>
      </c>
    </row>
    <row r="346" spans="1:3" ht="20.100000000000001" customHeight="1">
      <c r="A346" s="2">
        <v>1012101</v>
      </c>
      <c r="B346" s="4" t="s">
        <v>326</v>
      </c>
      <c r="C346" s="3">
        <v>37</v>
      </c>
    </row>
    <row r="347" spans="1:3" ht="20.100000000000001" customHeight="1">
      <c r="A347" s="2">
        <v>1012120</v>
      </c>
      <c r="B347" s="4" t="s">
        <v>327</v>
      </c>
      <c r="C347" s="3">
        <v>0</v>
      </c>
    </row>
    <row r="348" spans="1:3" ht="20.100000000000001" customHeight="1">
      <c r="A348" s="2">
        <v>10199</v>
      </c>
      <c r="B348" s="4" t="s">
        <v>328</v>
      </c>
      <c r="C348" s="3">
        <v>0</v>
      </c>
    </row>
    <row r="349" spans="1:3" ht="20.100000000000001" customHeight="1">
      <c r="A349" s="2">
        <v>103</v>
      </c>
      <c r="B349" s="4" t="s">
        <v>329</v>
      </c>
      <c r="C349" s="3">
        <f>SUM(C350,C373,C657,C690,C709,C758,C761,C767)</f>
        <v>7908</v>
      </c>
    </row>
    <row r="350" spans="1:3" ht="20.100000000000001" customHeight="1">
      <c r="A350" s="2">
        <v>10302</v>
      </c>
      <c r="B350" s="4" t="s">
        <v>330</v>
      </c>
      <c r="C350" s="3">
        <f>SUM(C351,C358:C370)</f>
        <v>575</v>
      </c>
    </row>
    <row r="351" spans="1:3" ht="20.100000000000001" customHeight="1">
      <c r="A351" s="2">
        <v>1030203</v>
      </c>
      <c r="B351" s="4" t="s">
        <v>331</v>
      </c>
      <c r="C351" s="3">
        <f>SUM(C352:C357)</f>
        <v>409</v>
      </c>
    </row>
    <row r="352" spans="1:3" ht="20.100000000000001" customHeight="1">
      <c r="A352" s="2">
        <v>103020301</v>
      </c>
      <c r="B352" s="2" t="s">
        <v>332</v>
      </c>
      <c r="C352" s="3">
        <v>409</v>
      </c>
    </row>
    <row r="353" spans="1:3" ht="20.100000000000001" customHeight="1">
      <c r="A353" s="2">
        <v>103020302</v>
      </c>
      <c r="B353" s="2" t="s">
        <v>333</v>
      </c>
      <c r="C353" s="3">
        <v>0</v>
      </c>
    </row>
    <row r="354" spans="1:3" ht="20.100000000000001" customHeight="1">
      <c r="A354" s="2">
        <v>103020303</v>
      </c>
      <c r="B354" s="2" t="s">
        <v>334</v>
      </c>
      <c r="C354" s="3">
        <v>0</v>
      </c>
    </row>
    <row r="355" spans="1:3" ht="20.100000000000001" customHeight="1">
      <c r="A355" s="2">
        <v>103020304</v>
      </c>
      <c r="B355" s="2" t="s">
        <v>335</v>
      </c>
      <c r="C355" s="3">
        <v>0</v>
      </c>
    </row>
    <row r="356" spans="1:3" ht="20.100000000000001" customHeight="1">
      <c r="A356" s="2">
        <v>103020305</v>
      </c>
      <c r="B356" s="2" t="s">
        <v>336</v>
      </c>
      <c r="C356" s="3">
        <v>0</v>
      </c>
    </row>
    <row r="357" spans="1:3" ht="20.100000000000001" customHeight="1">
      <c r="A357" s="2">
        <v>103020399</v>
      </c>
      <c r="B357" s="2" t="s">
        <v>337</v>
      </c>
      <c r="C357" s="3">
        <v>0</v>
      </c>
    </row>
    <row r="358" spans="1:3" ht="20.100000000000001" customHeight="1">
      <c r="A358" s="2">
        <v>1030205</v>
      </c>
      <c r="B358" s="4" t="s">
        <v>338</v>
      </c>
      <c r="C358" s="3">
        <v>0</v>
      </c>
    </row>
    <row r="359" spans="1:3" ht="20.100000000000001" customHeight="1">
      <c r="A359" s="2">
        <v>1030210</v>
      </c>
      <c r="B359" s="4" t="s">
        <v>339</v>
      </c>
      <c r="C359" s="3">
        <v>0</v>
      </c>
    </row>
    <row r="360" spans="1:3" ht="20.100000000000001" customHeight="1">
      <c r="A360" s="2">
        <v>1030212</v>
      </c>
      <c r="B360" s="4" t="s">
        <v>340</v>
      </c>
      <c r="C360" s="3">
        <v>0</v>
      </c>
    </row>
    <row r="361" spans="1:3" ht="20.100000000000001" customHeight="1">
      <c r="A361" s="2">
        <v>1030216</v>
      </c>
      <c r="B361" s="4" t="s">
        <v>341</v>
      </c>
      <c r="C361" s="3">
        <v>0</v>
      </c>
    </row>
    <row r="362" spans="1:3" ht="20.100000000000001" customHeight="1">
      <c r="A362" s="2">
        <v>1030217</v>
      </c>
      <c r="B362" s="4" t="s">
        <v>342</v>
      </c>
      <c r="C362" s="3">
        <v>0</v>
      </c>
    </row>
    <row r="363" spans="1:3" ht="20.100000000000001" customHeight="1">
      <c r="A363" s="2">
        <v>1030218</v>
      </c>
      <c r="B363" s="4" t="s">
        <v>343</v>
      </c>
      <c r="C363" s="3">
        <v>18</v>
      </c>
    </row>
    <row r="364" spans="1:3" ht="20.100000000000001" customHeight="1">
      <c r="A364" s="2">
        <v>1030219</v>
      </c>
      <c r="B364" s="4" t="s">
        <v>344</v>
      </c>
      <c r="C364" s="3">
        <v>0</v>
      </c>
    </row>
    <row r="365" spans="1:3" ht="20.100000000000001" customHeight="1">
      <c r="A365" s="2">
        <v>1030220</v>
      </c>
      <c r="B365" s="4" t="s">
        <v>345</v>
      </c>
      <c r="C365" s="3">
        <v>0</v>
      </c>
    </row>
    <row r="366" spans="1:3" ht="20.100000000000001" customHeight="1">
      <c r="A366" s="2">
        <v>1030221</v>
      </c>
      <c r="B366" s="4" t="s">
        <v>346</v>
      </c>
      <c r="C366" s="3">
        <v>0</v>
      </c>
    </row>
    <row r="367" spans="1:3" ht="20.100000000000001" customHeight="1">
      <c r="A367" s="2">
        <v>1030222</v>
      </c>
      <c r="B367" s="4" t="s">
        <v>347</v>
      </c>
      <c r="C367" s="3">
        <v>0</v>
      </c>
    </row>
    <row r="368" spans="1:3" ht="20.100000000000001" customHeight="1">
      <c r="A368" s="2">
        <v>1030223</v>
      </c>
      <c r="B368" s="4" t="s">
        <v>348</v>
      </c>
      <c r="C368" s="3">
        <v>148</v>
      </c>
    </row>
    <row r="369" spans="1:3" ht="20.100000000000001" customHeight="1">
      <c r="A369" s="2">
        <v>1030224</v>
      </c>
      <c r="B369" s="4" t="s">
        <v>349</v>
      </c>
      <c r="C369" s="3">
        <v>0</v>
      </c>
    </row>
    <row r="370" spans="1:3" ht="20.100000000000001" customHeight="1">
      <c r="A370" s="2">
        <v>1030299</v>
      </c>
      <c r="B370" s="4" t="s">
        <v>350</v>
      </c>
      <c r="C370" s="3">
        <f>C371+C372</f>
        <v>0</v>
      </c>
    </row>
    <row r="371" spans="1:3" ht="20.100000000000001" customHeight="1">
      <c r="A371" s="2">
        <v>103029901</v>
      </c>
      <c r="B371" s="2" t="s">
        <v>351</v>
      </c>
      <c r="C371" s="3">
        <v>0</v>
      </c>
    </row>
    <row r="372" spans="1:3" ht="20.100000000000001" customHeight="1">
      <c r="A372" s="2">
        <v>103029999</v>
      </c>
      <c r="B372" s="2" t="s">
        <v>352</v>
      </c>
      <c r="C372" s="3">
        <v>0</v>
      </c>
    </row>
    <row r="373" spans="1:3" ht="20.100000000000001" customHeight="1">
      <c r="A373" s="2">
        <v>10304</v>
      </c>
      <c r="B373" s="4" t="s">
        <v>353</v>
      </c>
      <c r="C373" s="3">
        <f>C374+C392+C396+C400+C406+C409+C412+C416+C418+C421+C424+C427+C431+C434+C436+C452+C456+C458+C460+C462+C464+C466+C469+C476+C478+C484+C486+C490+C492+C495+C502+C508+C513+C520+C523+C527+C530+C533+C545+C551+C577+C580+C587+C599+C610+C617+C621+C626+C630+C634+C636+C639+C641+C643+C647+C650+C652+C655</f>
        <v>1921</v>
      </c>
    </row>
    <row r="374" spans="1:3" ht="20.100000000000001" customHeight="1">
      <c r="A374" s="2">
        <v>1030401</v>
      </c>
      <c r="B374" s="4" t="s">
        <v>354</v>
      </c>
      <c r="C374" s="3">
        <f>SUM(C375:C391)</f>
        <v>21</v>
      </c>
    </row>
    <row r="375" spans="1:3" ht="20.100000000000001" customHeight="1">
      <c r="A375" s="2">
        <v>103040101</v>
      </c>
      <c r="B375" s="2" t="s">
        <v>355</v>
      </c>
      <c r="C375" s="3">
        <v>0</v>
      </c>
    </row>
    <row r="376" spans="1:3" ht="20.100000000000001" customHeight="1">
      <c r="A376" s="2">
        <v>103040102</v>
      </c>
      <c r="B376" s="2" t="s">
        <v>356</v>
      </c>
      <c r="C376" s="3">
        <v>0</v>
      </c>
    </row>
    <row r="377" spans="1:3" ht="20.100000000000001" customHeight="1">
      <c r="A377" s="2">
        <v>103040103</v>
      </c>
      <c r="B377" s="2" t="s">
        <v>357</v>
      </c>
      <c r="C377" s="3">
        <v>0</v>
      </c>
    </row>
    <row r="378" spans="1:3" ht="20.100000000000001" customHeight="1">
      <c r="A378" s="2">
        <v>103040104</v>
      </c>
      <c r="B378" s="2" t="s">
        <v>358</v>
      </c>
      <c r="C378" s="3">
        <v>0</v>
      </c>
    </row>
    <row r="379" spans="1:3" ht="20.100000000000001" customHeight="1">
      <c r="A379" s="2">
        <v>103040109</v>
      </c>
      <c r="B379" s="2" t="s">
        <v>359</v>
      </c>
      <c r="C379" s="3">
        <v>0</v>
      </c>
    </row>
    <row r="380" spans="1:3" ht="20.100000000000001" customHeight="1">
      <c r="A380" s="2">
        <v>103040110</v>
      </c>
      <c r="B380" s="2" t="s">
        <v>360</v>
      </c>
      <c r="C380" s="3">
        <v>0</v>
      </c>
    </row>
    <row r="381" spans="1:3" ht="20.100000000000001" customHeight="1">
      <c r="A381" s="2">
        <v>103040111</v>
      </c>
      <c r="B381" s="2" t="s">
        <v>361</v>
      </c>
      <c r="C381" s="3">
        <v>14</v>
      </c>
    </row>
    <row r="382" spans="1:3" ht="20.100000000000001" customHeight="1">
      <c r="A382" s="2">
        <v>103040112</v>
      </c>
      <c r="B382" s="2" t="s">
        <v>362</v>
      </c>
      <c r="C382" s="3">
        <v>0</v>
      </c>
    </row>
    <row r="383" spans="1:3" ht="20.100000000000001" customHeight="1">
      <c r="A383" s="2">
        <v>103040113</v>
      </c>
      <c r="B383" s="2" t="s">
        <v>363</v>
      </c>
      <c r="C383" s="3">
        <v>0</v>
      </c>
    </row>
    <row r="384" spans="1:3" ht="20.100000000000001" customHeight="1">
      <c r="A384" s="2">
        <v>103040115</v>
      </c>
      <c r="B384" s="2" t="s">
        <v>364</v>
      </c>
      <c r="C384" s="3">
        <v>0</v>
      </c>
    </row>
    <row r="385" spans="1:3" ht="20.100000000000001" customHeight="1">
      <c r="A385" s="2">
        <v>103040116</v>
      </c>
      <c r="B385" s="2" t="s">
        <v>365</v>
      </c>
      <c r="C385" s="3">
        <v>5</v>
      </c>
    </row>
    <row r="386" spans="1:3" ht="20.100000000000001" customHeight="1">
      <c r="A386" s="2">
        <v>103040117</v>
      </c>
      <c r="B386" s="2" t="s">
        <v>366</v>
      </c>
      <c r="C386" s="3">
        <v>2</v>
      </c>
    </row>
    <row r="387" spans="1:3" ht="20.100000000000001" customHeight="1">
      <c r="A387" s="2">
        <v>103040120</v>
      </c>
      <c r="B387" s="2" t="s">
        <v>367</v>
      </c>
      <c r="C387" s="3">
        <v>0</v>
      </c>
    </row>
    <row r="388" spans="1:3" ht="20.100000000000001" customHeight="1">
      <c r="A388" s="2">
        <v>103040121</v>
      </c>
      <c r="B388" s="2" t="s">
        <v>368</v>
      </c>
      <c r="C388" s="3">
        <v>0</v>
      </c>
    </row>
    <row r="389" spans="1:3" ht="20.100000000000001" customHeight="1">
      <c r="A389" s="2">
        <v>103040122</v>
      </c>
      <c r="B389" s="2" t="s">
        <v>369</v>
      </c>
      <c r="C389" s="3">
        <v>0</v>
      </c>
    </row>
    <row r="390" spans="1:3" ht="20.100000000000001" customHeight="1">
      <c r="A390" s="2">
        <v>103040123</v>
      </c>
      <c r="B390" s="2" t="s">
        <v>370</v>
      </c>
      <c r="C390" s="3">
        <v>0</v>
      </c>
    </row>
    <row r="391" spans="1:3" ht="20.100000000000001" customHeight="1">
      <c r="A391" s="2">
        <v>103040150</v>
      </c>
      <c r="B391" s="2" t="s">
        <v>371</v>
      </c>
      <c r="C391" s="3">
        <v>0</v>
      </c>
    </row>
    <row r="392" spans="1:3" ht="20.100000000000001" customHeight="1">
      <c r="A392" s="2">
        <v>1030402</v>
      </c>
      <c r="B392" s="4" t="s">
        <v>372</v>
      </c>
      <c r="C392" s="3">
        <f>SUM(C393:C395)</f>
        <v>5</v>
      </c>
    </row>
    <row r="393" spans="1:3" ht="20.100000000000001" customHeight="1">
      <c r="A393" s="2">
        <v>103040201</v>
      </c>
      <c r="B393" s="2" t="s">
        <v>373</v>
      </c>
      <c r="C393" s="3">
        <v>0</v>
      </c>
    </row>
    <row r="394" spans="1:3" ht="20.100000000000001" customHeight="1">
      <c r="A394" s="2">
        <v>103040202</v>
      </c>
      <c r="B394" s="2" t="s">
        <v>374</v>
      </c>
      <c r="C394" s="3">
        <v>0</v>
      </c>
    </row>
    <row r="395" spans="1:3" ht="20.100000000000001" customHeight="1">
      <c r="A395" s="2">
        <v>103040250</v>
      </c>
      <c r="B395" s="2" t="s">
        <v>375</v>
      </c>
      <c r="C395" s="3">
        <v>5</v>
      </c>
    </row>
    <row r="396" spans="1:3" ht="20.100000000000001" customHeight="1">
      <c r="A396" s="2">
        <v>1030403</v>
      </c>
      <c r="B396" s="4" t="s">
        <v>376</v>
      </c>
      <c r="C396" s="3">
        <f>SUM(C397:C399)</f>
        <v>32</v>
      </c>
    </row>
    <row r="397" spans="1:3" ht="20.100000000000001" customHeight="1">
      <c r="A397" s="2">
        <v>103040303</v>
      </c>
      <c r="B397" s="2" t="s">
        <v>377</v>
      </c>
      <c r="C397" s="3">
        <v>32</v>
      </c>
    </row>
    <row r="398" spans="1:3" ht="20.100000000000001" customHeight="1">
      <c r="A398" s="2">
        <v>103040305</v>
      </c>
      <c r="B398" s="2" t="s">
        <v>378</v>
      </c>
      <c r="C398" s="3">
        <v>0</v>
      </c>
    </row>
    <row r="399" spans="1:3" ht="20.100000000000001" customHeight="1">
      <c r="A399" s="2">
        <v>103040350</v>
      </c>
      <c r="B399" s="2" t="s">
        <v>379</v>
      </c>
      <c r="C399" s="3">
        <v>0</v>
      </c>
    </row>
    <row r="400" spans="1:3" ht="20.100000000000001" customHeight="1">
      <c r="A400" s="2">
        <v>1030404</v>
      </c>
      <c r="B400" s="4" t="s">
        <v>380</v>
      </c>
      <c r="C400" s="3">
        <f>SUM(C401:C405)</f>
        <v>0</v>
      </c>
    </row>
    <row r="401" spans="1:3" ht="20.100000000000001" customHeight="1">
      <c r="A401" s="2">
        <v>103040401</v>
      </c>
      <c r="B401" s="2" t="s">
        <v>381</v>
      </c>
      <c r="C401" s="3">
        <v>0</v>
      </c>
    </row>
    <row r="402" spans="1:3" ht="20.100000000000001" customHeight="1">
      <c r="A402" s="2">
        <v>103040402</v>
      </c>
      <c r="B402" s="2" t="s">
        <v>382</v>
      </c>
      <c r="C402" s="3">
        <v>0</v>
      </c>
    </row>
    <row r="403" spans="1:3" ht="20.100000000000001" customHeight="1">
      <c r="A403" s="2">
        <v>103040403</v>
      </c>
      <c r="B403" s="2" t="s">
        <v>383</v>
      </c>
      <c r="C403" s="3">
        <v>0</v>
      </c>
    </row>
    <row r="404" spans="1:3" ht="20.100000000000001" customHeight="1">
      <c r="A404" s="2">
        <v>103040404</v>
      </c>
      <c r="B404" s="2" t="s">
        <v>384</v>
      </c>
      <c r="C404" s="3">
        <v>0</v>
      </c>
    </row>
    <row r="405" spans="1:3" ht="20.100000000000001" customHeight="1">
      <c r="A405" s="2">
        <v>103040450</v>
      </c>
      <c r="B405" s="2" t="s">
        <v>385</v>
      </c>
      <c r="C405" s="3">
        <v>0</v>
      </c>
    </row>
    <row r="406" spans="1:3" ht="20.100000000000001" customHeight="1">
      <c r="A406" s="2">
        <v>1030405</v>
      </c>
      <c r="B406" s="4" t="s">
        <v>386</v>
      </c>
      <c r="C406" s="3">
        <f>SUM(C407:C408)</f>
        <v>0</v>
      </c>
    </row>
    <row r="407" spans="1:3" ht="20.100000000000001" customHeight="1">
      <c r="A407" s="2">
        <v>103040506</v>
      </c>
      <c r="B407" s="2" t="s">
        <v>387</v>
      </c>
      <c r="C407" s="3">
        <v>0</v>
      </c>
    </row>
    <row r="408" spans="1:3" ht="20.100000000000001" customHeight="1">
      <c r="A408" s="2">
        <v>103040550</v>
      </c>
      <c r="B408" s="2" t="s">
        <v>388</v>
      </c>
      <c r="C408" s="3">
        <v>0</v>
      </c>
    </row>
    <row r="409" spans="1:3" ht="20.100000000000001" customHeight="1">
      <c r="A409" s="2">
        <v>1030406</v>
      </c>
      <c r="B409" s="4" t="s">
        <v>389</v>
      </c>
      <c r="C409" s="3">
        <f>SUM(C410:C411)</f>
        <v>0</v>
      </c>
    </row>
    <row r="410" spans="1:3" ht="20.100000000000001" customHeight="1">
      <c r="A410" s="2">
        <v>103040601</v>
      </c>
      <c r="B410" s="2" t="s">
        <v>390</v>
      </c>
      <c r="C410" s="3">
        <v>0</v>
      </c>
    </row>
    <row r="411" spans="1:3" ht="20.100000000000001" customHeight="1">
      <c r="A411" s="2">
        <v>103040650</v>
      </c>
      <c r="B411" s="2" t="s">
        <v>391</v>
      </c>
      <c r="C411" s="3">
        <v>0</v>
      </c>
    </row>
    <row r="412" spans="1:3" ht="20.100000000000001" customHeight="1">
      <c r="A412" s="2">
        <v>1030407</v>
      </c>
      <c r="B412" s="4" t="s">
        <v>392</v>
      </c>
      <c r="C412" s="3">
        <f>SUM(C413:C415)</f>
        <v>10</v>
      </c>
    </row>
    <row r="413" spans="1:3" ht="20.100000000000001" customHeight="1">
      <c r="A413" s="2">
        <v>103040701</v>
      </c>
      <c r="B413" s="2" t="s">
        <v>390</v>
      </c>
      <c r="C413" s="3">
        <v>10</v>
      </c>
    </row>
    <row r="414" spans="1:3" ht="20.100000000000001" customHeight="1">
      <c r="A414" s="2">
        <v>103040702</v>
      </c>
      <c r="B414" s="2" t="s">
        <v>393</v>
      </c>
      <c r="C414" s="3">
        <v>0</v>
      </c>
    </row>
    <row r="415" spans="1:3" ht="20.100000000000001" customHeight="1">
      <c r="A415" s="2">
        <v>103040750</v>
      </c>
      <c r="B415" s="2" t="s">
        <v>394</v>
      </c>
      <c r="C415" s="3">
        <v>0</v>
      </c>
    </row>
    <row r="416" spans="1:3" ht="20.100000000000001" customHeight="1">
      <c r="A416" s="2">
        <v>1030408</v>
      </c>
      <c r="B416" s="4" t="s">
        <v>395</v>
      </c>
      <c r="C416" s="3">
        <f>C417</f>
        <v>0</v>
      </c>
    </row>
    <row r="417" spans="1:3" ht="20.100000000000001" customHeight="1">
      <c r="A417" s="2">
        <v>103040850</v>
      </c>
      <c r="B417" s="2" t="s">
        <v>396</v>
      </c>
      <c r="C417" s="3">
        <v>0</v>
      </c>
    </row>
    <row r="418" spans="1:3" ht="20.100000000000001" customHeight="1">
      <c r="A418" s="2">
        <v>1030409</v>
      </c>
      <c r="B418" s="4" t="s">
        <v>397</v>
      </c>
      <c r="C418" s="3">
        <f>SUM(C419:C420)</f>
        <v>0</v>
      </c>
    </row>
    <row r="419" spans="1:3" ht="20.100000000000001" customHeight="1">
      <c r="A419" s="2">
        <v>103040904</v>
      </c>
      <c r="B419" s="2" t="s">
        <v>398</v>
      </c>
      <c r="C419" s="3">
        <v>0</v>
      </c>
    </row>
    <row r="420" spans="1:3" ht="20.100000000000001" customHeight="1">
      <c r="A420" s="2">
        <v>103040950</v>
      </c>
      <c r="B420" s="2" t="s">
        <v>399</v>
      </c>
      <c r="C420" s="3">
        <v>0</v>
      </c>
    </row>
    <row r="421" spans="1:3" ht="20.100000000000001" customHeight="1">
      <c r="A421" s="2">
        <v>1030410</v>
      </c>
      <c r="B421" s="4" t="s">
        <v>400</v>
      </c>
      <c r="C421" s="3">
        <f>SUM(C422:C423)</f>
        <v>0</v>
      </c>
    </row>
    <row r="422" spans="1:3" ht="20.100000000000001" customHeight="1">
      <c r="A422" s="2">
        <v>103041001</v>
      </c>
      <c r="B422" s="2" t="s">
        <v>393</v>
      </c>
      <c r="C422" s="3">
        <v>0</v>
      </c>
    </row>
    <row r="423" spans="1:3" ht="20.100000000000001" customHeight="1">
      <c r="A423" s="2">
        <v>103041050</v>
      </c>
      <c r="B423" s="2" t="s">
        <v>401</v>
      </c>
      <c r="C423" s="3">
        <v>0</v>
      </c>
    </row>
    <row r="424" spans="1:3" ht="20.100000000000001" customHeight="1">
      <c r="A424" s="2">
        <v>1030411</v>
      </c>
      <c r="B424" s="4" t="s">
        <v>402</v>
      </c>
      <c r="C424" s="3">
        <f>SUM(C425:C426)</f>
        <v>0</v>
      </c>
    </row>
    <row r="425" spans="1:3" ht="20.100000000000001" customHeight="1">
      <c r="A425" s="2">
        <v>103041101</v>
      </c>
      <c r="B425" s="2" t="s">
        <v>403</v>
      </c>
      <c r="C425" s="3">
        <v>0</v>
      </c>
    </row>
    <row r="426" spans="1:3" ht="20.100000000000001" customHeight="1">
      <c r="A426" s="2">
        <v>103041150</v>
      </c>
      <c r="B426" s="2" t="s">
        <v>404</v>
      </c>
      <c r="C426" s="3">
        <v>0</v>
      </c>
    </row>
    <row r="427" spans="1:3" ht="20.100000000000001" customHeight="1">
      <c r="A427" s="2">
        <v>1030413</v>
      </c>
      <c r="B427" s="4" t="s">
        <v>405</v>
      </c>
      <c r="C427" s="3">
        <f>SUM(C428:C430)</f>
        <v>0</v>
      </c>
    </row>
    <row r="428" spans="1:3" ht="20.100000000000001" customHeight="1">
      <c r="A428" s="2">
        <v>103041301</v>
      </c>
      <c r="B428" s="2" t="s">
        <v>406</v>
      </c>
      <c r="C428" s="3">
        <v>0</v>
      </c>
    </row>
    <row r="429" spans="1:3" ht="20.100000000000001" customHeight="1">
      <c r="A429" s="2">
        <v>103041303</v>
      </c>
      <c r="B429" s="2" t="s">
        <v>407</v>
      </c>
      <c r="C429" s="3">
        <v>0</v>
      </c>
    </row>
    <row r="430" spans="1:3" ht="20.100000000000001" customHeight="1">
      <c r="A430" s="2">
        <v>103041350</v>
      </c>
      <c r="B430" s="2" t="s">
        <v>408</v>
      </c>
      <c r="C430" s="3">
        <v>0</v>
      </c>
    </row>
    <row r="431" spans="1:3" ht="20.100000000000001" customHeight="1">
      <c r="A431" s="2">
        <v>1030414</v>
      </c>
      <c r="B431" s="4" t="s">
        <v>409</v>
      </c>
      <c r="C431" s="3">
        <f>SUM(C432:C433)</f>
        <v>0</v>
      </c>
    </row>
    <row r="432" spans="1:3" ht="20.100000000000001" customHeight="1">
      <c r="A432" s="2">
        <v>103041403</v>
      </c>
      <c r="B432" s="2" t="s">
        <v>410</v>
      </c>
      <c r="C432" s="3">
        <v>0</v>
      </c>
    </row>
    <row r="433" spans="1:3" ht="20.100000000000001" customHeight="1">
      <c r="A433" s="2">
        <v>103041450</v>
      </c>
      <c r="B433" s="2" t="s">
        <v>411</v>
      </c>
      <c r="C433" s="3">
        <v>0</v>
      </c>
    </row>
    <row r="434" spans="1:3" ht="20.100000000000001" customHeight="1">
      <c r="A434" s="2">
        <v>1030415</v>
      </c>
      <c r="B434" s="4" t="s">
        <v>412</v>
      </c>
      <c r="C434" s="3">
        <f>C435</f>
        <v>0</v>
      </c>
    </row>
    <row r="435" spans="1:3" ht="20.100000000000001" customHeight="1">
      <c r="A435" s="2">
        <v>103041550</v>
      </c>
      <c r="B435" s="2" t="s">
        <v>413</v>
      </c>
      <c r="C435" s="3">
        <v>0</v>
      </c>
    </row>
    <row r="436" spans="1:3" ht="20.100000000000001" customHeight="1">
      <c r="A436" s="2">
        <v>1030416</v>
      </c>
      <c r="B436" s="4" t="s">
        <v>414</v>
      </c>
      <c r="C436" s="3">
        <f>SUM(C437:C451)</f>
        <v>6</v>
      </c>
    </row>
    <row r="437" spans="1:3" ht="20.100000000000001" customHeight="1">
      <c r="A437" s="2">
        <v>103041601</v>
      </c>
      <c r="B437" s="2" t="s">
        <v>415</v>
      </c>
      <c r="C437" s="3">
        <v>0</v>
      </c>
    </row>
    <row r="438" spans="1:3" ht="20.100000000000001" customHeight="1">
      <c r="A438" s="2">
        <v>103041602</v>
      </c>
      <c r="B438" s="2" t="s">
        <v>416</v>
      </c>
      <c r="C438" s="3">
        <v>0</v>
      </c>
    </row>
    <row r="439" spans="1:3" ht="20.100000000000001" customHeight="1">
      <c r="A439" s="2">
        <v>103041603</v>
      </c>
      <c r="B439" s="2" t="s">
        <v>417</v>
      </c>
      <c r="C439" s="3">
        <v>0</v>
      </c>
    </row>
    <row r="440" spans="1:3" ht="20.100000000000001" customHeight="1">
      <c r="A440" s="2">
        <v>103041604</v>
      </c>
      <c r="B440" s="2" t="s">
        <v>418</v>
      </c>
      <c r="C440" s="3">
        <v>0</v>
      </c>
    </row>
    <row r="441" spans="1:3" ht="20.100000000000001" customHeight="1">
      <c r="A441" s="2">
        <v>103041605</v>
      </c>
      <c r="B441" s="2" t="s">
        <v>419</v>
      </c>
      <c r="C441" s="3">
        <v>0</v>
      </c>
    </row>
    <row r="442" spans="1:3" ht="20.100000000000001" customHeight="1">
      <c r="A442" s="2">
        <v>103041606</v>
      </c>
      <c r="B442" s="2" t="s">
        <v>420</v>
      </c>
      <c r="C442" s="3">
        <v>0</v>
      </c>
    </row>
    <row r="443" spans="1:3" ht="20.100000000000001" customHeight="1">
      <c r="A443" s="2">
        <v>103041607</v>
      </c>
      <c r="B443" s="2" t="s">
        <v>421</v>
      </c>
      <c r="C443" s="3">
        <v>6</v>
      </c>
    </row>
    <row r="444" spans="1:3" ht="20.100000000000001" customHeight="1">
      <c r="A444" s="2">
        <v>103041608</v>
      </c>
      <c r="B444" s="2" t="s">
        <v>393</v>
      </c>
      <c r="C444" s="3">
        <v>0</v>
      </c>
    </row>
    <row r="445" spans="1:3" ht="20.100000000000001" customHeight="1">
      <c r="A445" s="2">
        <v>103041610</v>
      </c>
      <c r="B445" s="2" t="s">
        <v>422</v>
      </c>
      <c r="C445" s="3">
        <v>0</v>
      </c>
    </row>
    <row r="446" spans="1:3" ht="20.100000000000001" customHeight="1">
      <c r="A446" s="2">
        <v>103041612</v>
      </c>
      <c r="B446" s="2" t="s">
        <v>423</v>
      </c>
      <c r="C446" s="3">
        <v>0</v>
      </c>
    </row>
    <row r="447" spans="1:3" ht="20.100000000000001" customHeight="1">
      <c r="A447" s="2">
        <v>103041613</v>
      </c>
      <c r="B447" s="2" t="s">
        <v>424</v>
      </c>
      <c r="C447" s="3">
        <v>0</v>
      </c>
    </row>
    <row r="448" spans="1:3" ht="20.100000000000001" customHeight="1">
      <c r="A448" s="2">
        <v>103041614</v>
      </c>
      <c r="B448" s="2" t="s">
        <v>425</v>
      </c>
      <c r="C448" s="3">
        <v>0</v>
      </c>
    </row>
    <row r="449" spans="1:3" ht="20.100000000000001" customHeight="1">
      <c r="A449" s="2">
        <v>103041616</v>
      </c>
      <c r="B449" s="2" t="s">
        <v>426</v>
      </c>
      <c r="C449" s="3">
        <v>0</v>
      </c>
    </row>
    <row r="450" spans="1:3" ht="20.100000000000001" customHeight="1">
      <c r="A450" s="2">
        <v>103041617</v>
      </c>
      <c r="B450" s="2" t="s">
        <v>427</v>
      </c>
      <c r="C450" s="3">
        <v>0</v>
      </c>
    </row>
    <row r="451" spans="1:3" ht="20.100000000000001" customHeight="1">
      <c r="A451" s="2">
        <v>103041650</v>
      </c>
      <c r="B451" s="2" t="s">
        <v>428</v>
      </c>
      <c r="C451" s="3">
        <v>0</v>
      </c>
    </row>
    <row r="452" spans="1:3" ht="20.100000000000001" customHeight="1">
      <c r="A452" s="2">
        <v>1030417</v>
      </c>
      <c r="B452" s="4" t="s">
        <v>429</v>
      </c>
      <c r="C452" s="3">
        <f>SUM(C453:C455)</f>
        <v>0</v>
      </c>
    </row>
    <row r="453" spans="1:3" ht="20.100000000000001" customHeight="1">
      <c r="A453" s="2">
        <v>103041703</v>
      </c>
      <c r="B453" s="2" t="s">
        <v>430</v>
      </c>
      <c r="C453" s="3">
        <v>0</v>
      </c>
    </row>
    <row r="454" spans="1:3" ht="20.100000000000001" customHeight="1">
      <c r="A454" s="2">
        <v>103041704</v>
      </c>
      <c r="B454" s="2" t="s">
        <v>393</v>
      </c>
      <c r="C454" s="3">
        <v>0</v>
      </c>
    </row>
    <row r="455" spans="1:3" ht="20.100000000000001" customHeight="1">
      <c r="A455" s="2">
        <v>103041750</v>
      </c>
      <c r="B455" s="2" t="s">
        <v>431</v>
      </c>
      <c r="C455" s="3">
        <v>0</v>
      </c>
    </row>
    <row r="456" spans="1:3" ht="20.100000000000001" customHeight="1">
      <c r="A456" s="2">
        <v>1030418</v>
      </c>
      <c r="B456" s="4" t="s">
        <v>432</v>
      </c>
      <c r="C456" s="3">
        <f>C457</f>
        <v>0</v>
      </c>
    </row>
    <row r="457" spans="1:3" ht="20.100000000000001" customHeight="1">
      <c r="A457" s="2">
        <v>103041850</v>
      </c>
      <c r="B457" s="2" t="s">
        <v>433</v>
      </c>
      <c r="C457" s="3">
        <v>0</v>
      </c>
    </row>
    <row r="458" spans="1:3" ht="20.100000000000001" customHeight="1">
      <c r="A458" s="2">
        <v>1030419</v>
      </c>
      <c r="B458" s="4" t="s">
        <v>434</v>
      </c>
      <c r="C458" s="3">
        <f>C459</f>
        <v>4</v>
      </c>
    </row>
    <row r="459" spans="1:3" ht="20.100000000000001" customHeight="1">
      <c r="A459" s="2">
        <v>103041950</v>
      </c>
      <c r="B459" s="2" t="s">
        <v>435</v>
      </c>
      <c r="C459" s="3">
        <v>4</v>
      </c>
    </row>
    <row r="460" spans="1:3" ht="20.100000000000001" customHeight="1">
      <c r="A460" s="2">
        <v>1030420</v>
      </c>
      <c r="B460" s="4" t="s">
        <v>436</v>
      </c>
      <c r="C460" s="3">
        <f>C461</f>
        <v>0</v>
      </c>
    </row>
    <row r="461" spans="1:3" ht="20.100000000000001" customHeight="1">
      <c r="A461" s="2">
        <v>103042050</v>
      </c>
      <c r="B461" s="2" t="s">
        <v>437</v>
      </c>
      <c r="C461" s="3">
        <v>0</v>
      </c>
    </row>
    <row r="462" spans="1:3" ht="20.100000000000001" customHeight="1">
      <c r="A462" s="2">
        <v>1030422</v>
      </c>
      <c r="B462" s="4" t="s">
        <v>438</v>
      </c>
      <c r="C462" s="3">
        <f>C463</f>
        <v>0</v>
      </c>
    </row>
    <row r="463" spans="1:3" ht="20.100000000000001" customHeight="1">
      <c r="A463" s="2">
        <v>103042250</v>
      </c>
      <c r="B463" s="2" t="s">
        <v>439</v>
      </c>
      <c r="C463" s="3">
        <v>0</v>
      </c>
    </row>
    <row r="464" spans="1:3" ht="20.100000000000001" customHeight="1">
      <c r="A464" s="2">
        <v>1030423</v>
      </c>
      <c r="B464" s="4" t="s">
        <v>440</v>
      </c>
      <c r="C464" s="3">
        <f>C465</f>
        <v>0</v>
      </c>
    </row>
    <row r="465" spans="1:3" ht="20.100000000000001" customHeight="1">
      <c r="A465" s="2">
        <v>103042350</v>
      </c>
      <c r="B465" s="2" t="s">
        <v>441</v>
      </c>
      <c r="C465" s="3">
        <v>0</v>
      </c>
    </row>
    <row r="466" spans="1:3" ht="20.100000000000001" customHeight="1">
      <c r="A466" s="2">
        <v>1030424</v>
      </c>
      <c r="B466" s="4" t="s">
        <v>442</v>
      </c>
      <c r="C466" s="3">
        <f>SUM(C467:C468)</f>
        <v>117</v>
      </c>
    </row>
    <row r="467" spans="1:3" ht="20.100000000000001" customHeight="1">
      <c r="A467" s="2">
        <v>103042401</v>
      </c>
      <c r="B467" s="2" t="s">
        <v>443</v>
      </c>
      <c r="C467" s="3">
        <v>84</v>
      </c>
    </row>
    <row r="468" spans="1:3" ht="20.100000000000001" customHeight="1">
      <c r="A468" s="2">
        <v>103042450</v>
      </c>
      <c r="B468" s="2" t="s">
        <v>444</v>
      </c>
      <c r="C468" s="3">
        <v>33</v>
      </c>
    </row>
    <row r="469" spans="1:3" ht="20.100000000000001" customHeight="1">
      <c r="A469" s="2">
        <v>1030425</v>
      </c>
      <c r="B469" s="4" t="s">
        <v>445</v>
      </c>
      <c r="C469" s="3">
        <f>SUM(C470:C475)</f>
        <v>0</v>
      </c>
    </row>
    <row r="470" spans="1:3" ht="20.100000000000001" customHeight="1">
      <c r="A470" s="2">
        <v>103042502</v>
      </c>
      <c r="B470" s="2" t="s">
        <v>446</v>
      </c>
      <c r="C470" s="3">
        <v>0</v>
      </c>
    </row>
    <row r="471" spans="1:3" ht="20.100000000000001" customHeight="1">
      <c r="A471" s="2">
        <v>103042504</v>
      </c>
      <c r="B471" s="2" t="s">
        <v>406</v>
      </c>
      <c r="C471" s="3">
        <v>0</v>
      </c>
    </row>
    <row r="472" spans="1:3" ht="20.100000000000001" customHeight="1">
      <c r="A472" s="2">
        <v>103042506</v>
      </c>
      <c r="B472" s="2" t="s">
        <v>447</v>
      </c>
      <c r="C472" s="3">
        <v>0</v>
      </c>
    </row>
    <row r="473" spans="1:3" ht="20.100000000000001" customHeight="1">
      <c r="A473" s="2">
        <v>103042507</v>
      </c>
      <c r="B473" s="2" t="s">
        <v>448</v>
      </c>
      <c r="C473" s="3">
        <v>0</v>
      </c>
    </row>
    <row r="474" spans="1:3" ht="20.100000000000001" customHeight="1">
      <c r="A474" s="2">
        <v>103042508</v>
      </c>
      <c r="B474" s="2" t="s">
        <v>449</v>
      </c>
      <c r="C474" s="3">
        <v>0</v>
      </c>
    </row>
    <row r="475" spans="1:3" ht="20.100000000000001" customHeight="1">
      <c r="A475" s="2">
        <v>103042550</v>
      </c>
      <c r="B475" s="2" t="s">
        <v>450</v>
      </c>
      <c r="C475" s="3">
        <v>0</v>
      </c>
    </row>
    <row r="476" spans="1:3" ht="20.100000000000001" customHeight="1">
      <c r="A476" s="2">
        <v>1030426</v>
      </c>
      <c r="B476" s="4" t="s">
        <v>451</v>
      </c>
      <c r="C476" s="3">
        <f>C477</f>
        <v>0</v>
      </c>
    </row>
    <row r="477" spans="1:3" ht="20.100000000000001" customHeight="1">
      <c r="A477" s="2">
        <v>103042650</v>
      </c>
      <c r="B477" s="2" t="s">
        <v>452</v>
      </c>
      <c r="C477" s="3">
        <v>0</v>
      </c>
    </row>
    <row r="478" spans="1:3" ht="20.100000000000001" customHeight="1">
      <c r="A478" s="2">
        <v>1030427</v>
      </c>
      <c r="B478" s="4" t="s">
        <v>453</v>
      </c>
      <c r="C478" s="3">
        <f>SUM(C479:C483)</f>
        <v>0</v>
      </c>
    </row>
    <row r="479" spans="1:3" ht="20.100000000000001" customHeight="1">
      <c r="A479" s="2">
        <v>103042706</v>
      </c>
      <c r="B479" s="2" t="s">
        <v>454</v>
      </c>
      <c r="C479" s="3">
        <v>0</v>
      </c>
    </row>
    <row r="480" spans="1:3" ht="20.100000000000001" customHeight="1">
      <c r="A480" s="2">
        <v>103042707</v>
      </c>
      <c r="B480" s="2" t="s">
        <v>455</v>
      </c>
      <c r="C480" s="3">
        <v>0</v>
      </c>
    </row>
    <row r="481" spans="1:3" ht="20.100000000000001" customHeight="1">
      <c r="A481" s="2">
        <v>103042750</v>
      </c>
      <c r="B481" s="2" t="s">
        <v>456</v>
      </c>
      <c r="C481" s="3">
        <v>0</v>
      </c>
    </row>
    <row r="482" spans="1:3" ht="20.100000000000001" customHeight="1">
      <c r="A482" s="2">
        <v>103042751</v>
      </c>
      <c r="B482" s="2" t="s">
        <v>457</v>
      </c>
      <c r="C482" s="3">
        <v>0</v>
      </c>
    </row>
    <row r="483" spans="1:3" ht="20.100000000000001" customHeight="1">
      <c r="A483" s="2">
        <v>103042752</v>
      </c>
      <c r="B483" s="2" t="s">
        <v>458</v>
      </c>
      <c r="C483" s="3">
        <v>0</v>
      </c>
    </row>
    <row r="484" spans="1:3" ht="20.100000000000001" customHeight="1">
      <c r="A484" s="2">
        <v>1030428</v>
      </c>
      <c r="B484" s="4" t="s">
        <v>459</v>
      </c>
      <c r="C484" s="3">
        <f>C485</f>
        <v>0</v>
      </c>
    </row>
    <row r="485" spans="1:3" ht="20.100000000000001" customHeight="1">
      <c r="A485" s="2">
        <v>103042850</v>
      </c>
      <c r="B485" s="2" t="s">
        <v>460</v>
      </c>
      <c r="C485" s="3">
        <v>0</v>
      </c>
    </row>
    <row r="486" spans="1:3" ht="20.100000000000001" customHeight="1">
      <c r="A486" s="2">
        <v>1030429</v>
      </c>
      <c r="B486" s="4" t="s">
        <v>461</v>
      </c>
      <c r="C486" s="3">
        <f>SUM(C487:C489)</f>
        <v>0</v>
      </c>
    </row>
    <row r="487" spans="1:3" ht="20.100000000000001" customHeight="1">
      <c r="A487" s="2">
        <v>103042907</v>
      </c>
      <c r="B487" s="2" t="s">
        <v>462</v>
      </c>
      <c r="C487" s="3">
        <v>0</v>
      </c>
    </row>
    <row r="488" spans="1:3" ht="20.100000000000001" customHeight="1">
      <c r="A488" s="2">
        <v>103042908</v>
      </c>
      <c r="B488" s="2" t="s">
        <v>463</v>
      </c>
      <c r="C488" s="3">
        <v>0</v>
      </c>
    </row>
    <row r="489" spans="1:3" ht="20.100000000000001" customHeight="1">
      <c r="A489" s="2">
        <v>103042950</v>
      </c>
      <c r="B489" s="2" t="s">
        <v>464</v>
      </c>
      <c r="C489" s="3">
        <v>0</v>
      </c>
    </row>
    <row r="490" spans="1:3" ht="20.100000000000001" customHeight="1">
      <c r="A490" s="2">
        <v>1030430</v>
      </c>
      <c r="B490" s="4" t="s">
        <v>465</v>
      </c>
      <c r="C490" s="3">
        <f>C491</f>
        <v>0</v>
      </c>
    </row>
    <row r="491" spans="1:3" ht="20.100000000000001" customHeight="1">
      <c r="A491" s="2">
        <v>103043050</v>
      </c>
      <c r="B491" s="2" t="s">
        <v>466</v>
      </c>
      <c r="C491" s="3">
        <v>0</v>
      </c>
    </row>
    <row r="492" spans="1:3" ht="20.100000000000001" customHeight="1">
      <c r="A492" s="2">
        <v>1030431</v>
      </c>
      <c r="B492" s="4" t="s">
        <v>467</v>
      </c>
      <c r="C492" s="3">
        <f>SUM(C493:C494)</f>
        <v>0</v>
      </c>
    </row>
    <row r="493" spans="1:3" ht="20.100000000000001" customHeight="1">
      <c r="A493" s="2">
        <v>103043101</v>
      </c>
      <c r="B493" s="2" t="s">
        <v>468</v>
      </c>
      <c r="C493" s="3">
        <v>0</v>
      </c>
    </row>
    <row r="494" spans="1:3" ht="20.100000000000001" customHeight="1">
      <c r="A494" s="2">
        <v>103043150</v>
      </c>
      <c r="B494" s="2" t="s">
        <v>469</v>
      </c>
      <c r="C494" s="3">
        <v>0</v>
      </c>
    </row>
    <row r="495" spans="1:3" ht="20.100000000000001" customHeight="1">
      <c r="A495" s="2">
        <v>1030432</v>
      </c>
      <c r="B495" s="4" t="s">
        <v>470</v>
      </c>
      <c r="C495" s="3">
        <f>SUM(C496:C501)</f>
        <v>1603</v>
      </c>
    </row>
    <row r="496" spans="1:3" ht="20.100000000000001" customHeight="1">
      <c r="A496" s="2">
        <v>103043204</v>
      </c>
      <c r="B496" s="2" t="s">
        <v>471</v>
      </c>
      <c r="C496" s="3">
        <v>0</v>
      </c>
    </row>
    <row r="497" spans="1:3" ht="20.100000000000001" customHeight="1">
      <c r="A497" s="2">
        <v>103043205</v>
      </c>
      <c r="B497" s="2" t="s">
        <v>472</v>
      </c>
      <c r="C497" s="3">
        <v>0</v>
      </c>
    </row>
    <row r="498" spans="1:3" ht="20.100000000000001" customHeight="1">
      <c r="A498" s="2">
        <v>103043208</v>
      </c>
      <c r="B498" s="2" t="s">
        <v>473</v>
      </c>
      <c r="C498" s="3">
        <v>1488</v>
      </c>
    </row>
    <row r="499" spans="1:3" ht="20.100000000000001" customHeight="1">
      <c r="A499" s="2">
        <v>103043209</v>
      </c>
      <c r="B499" s="2" t="s">
        <v>474</v>
      </c>
      <c r="C499" s="3">
        <v>0</v>
      </c>
    </row>
    <row r="500" spans="1:3" ht="20.100000000000001" customHeight="1">
      <c r="A500" s="2">
        <v>103043211</v>
      </c>
      <c r="B500" s="2" t="s">
        <v>475</v>
      </c>
      <c r="C500" s="3">
        <v>114</v>
      </c>
    </row>
    <row r="501" spans="1:3" ht="20.100000000000001" customHeight="1">
      <c r="A501" s="2">
        <v>103043250</v>
      </c>
      <c r="B501" s="2" t="s">
        <v>476</v>
      </c>
      <c r="C501" s="3">
        <v>1</v>
      </c>
    </row>
    <row r="502" spans="1:3" ht="20.100000000000001" customHeight="1">
      <c r="A502" s="2">
        <v>1030433</v>
      </c>
      <c r="B502" s="4" t="s">
        <v>477</v>
      </c>
      <c r="C502" s="3">
        <f>SUM(C503:C507)</f>
        <v>94</v>
      </c>
    </row>
    <row r="503" spans="1:3" ht="20.100000000000001" customHeight="1">
      <c r="A503" s="2">
        <v>103043306</v>
      </c>
      <c r="B503" s="2" t="s">
        <v>478</v>
      </c>
      <c r="C503" s="3">
        <v>10</v>
      </c>
    </row>
    <row r="504" spans="1:3" ht="20.100000000000001" customHeight="1">
      <c r="A504" s="2">
        <v>103043310</v>
      </c>
      <c r="B504" s="2" t="s">
        <v>393</v>
      </c>
      <c r="C504" s="3">
        <v>0</v>
      </c>
    </row>
    <row r="505" spans="1:3" ht="20.100000000000001" customHeight="1">
      <c r="A505" s="2">
        <v>103043311</v>
      </c>
      <c r="B505" s="2" t="s">
        <v>479</v>
      </c>
      <c r="C505" s="3">
        <v>0</v>
      </c>
    </row>
    <row r="506" spans="1:3" ht="20.100000000000001" customHeight="1">
      <c r="A506" s="2">
        <v>103043313</v>
      </c>
      <c r="B506" s="2" t="s">
        <v>480</v>
      </c>
      <c r="C506" s="3">
        <v>84</v>
      </c>
    </row>
    <row r="507" spans="1:3" ht="20.100000000000001" customHeight="1">
      <c r="A507" s="2">
        <v>103043350</v>
      </c>
      <c r="B507" s="2" t="s">
        <v>481</v>
      </c>
      <c r="C507" s="3">
        <v>0</v>
      </c>
    </row>
    <row r="508" spans="1:3" ht="20.100000000000001" customHeight="1">
      <c r="A508" s="2">
        <v>1030434</v>
      </c>
      <c r="B508" s="4" t="s">
        <v>482</v>
      </c>
      <c r="C508" s="3">
        <f>SUM(C509:C512)</f>
        <v>0</v>
      </c>
    </row>
    <row r="509" spans="1:3" ht="20.100000000000001" customHeight="1">
      <c r="A509" s="2">
        <v>103043401</v>
      </c>
      <c r="B509" s="2" t="s">
        <v>483</v>
      </c>
      <c r="C509" s="3">
        <v>0</v>
      </c>
    </row>
    <row r="510" spans="1:3" ht="20.100000000000001" customHeight="1">
      <c r="A510" s="2">
        <v>103043402</v>
      </c>
      <c r="B510" s="2" t="s">
        <v>484</v>
      </c>
      <c r="C510" s="3">
        <v>0</v>
      </c>
    </row>
    <row r="511" spans="1:3" ht="20.100000000000001" customHeight="1">
      <c r="A511" s="2">
        <v>103043403</v>
      </c>
      <c r="B511" s="2" t="s">
        <v>485</v>
      </c>
      <c r="C511" s="3">
        <v>0</v>
      </c>
    </row>
    <row r="512" spans="1:3" ht="20.100000000000001" customHeight="1">
      <c r="A512" s="2">
        <v>103043450</v>
      </c>
      <c r="B512" s="2" t="s">
        <v>486</v>
      </c>
      <c r="C512" s="3">
        <v>0</v>
      </c>
    </row>
    <row r="513" spans="1:3" ht="20.100000000000001" customHeight="1">
      <c r="A513" s="2">
        <v>1030435</v>
      </c>
      <c r="B513" s="4" t="s">
        <v>487</v>
      </c>
      <c r="C513" s="3">
        <f>SUM(C514:C519)</f>
        <v>7</v>
      </c>
    </row>
    <row r="514" spans="1:3" ht="20.100000000000001" customHeight="1">
      <c r="A514" s="2">
        <v>103043503</v>
      </c>
      <c r="B514" s="2" t="s">
        <v>488</v>
      </c>
      <c r="C514" s="3">
        <v>0</v>
      </c>
    </row>
    <row r="515" spans="1:3" ht="20.100000000000001" customHeight="1">
      <c r="A515" s="2">
        <v>103043504</v>
      </c>
      <c r="B515" s="2" t="s">
        <v>489</v>
      </c>
      <c r="C515" s="3">
        <v>0</v>
      </c>
    </row>
    <row r="516" spans="1:3" ht="20.100000000000001" customHeight="1">
      <c r="A516" s="2">
        <v>103043506</v>
      </c>
      <c r="B516" s="2" t="s">
        <v>393</v>
      </c>
      <c r="C516" s="3">
        <v>0</v>
      </c>
    </row>
    <row r="517" spans="1:3" ht="20.100000000000001" customHeight="1">
      <c r="A517" s="2">
        <v>103043507</v>
      </c>
      <c r="B517" s="2" t="s">
        <v>490</v>
      </c>
      <c r="C517" s="3">
        <v>0</v>
      </c>
    </row>
    <row r="518" spans="1:3" ht="20.100000000000001" customHeight="1">
      <c r="A518" s="2">
        <v>103043508</v>
      </c>
      <c r="B518" s="2" t="s">
        <v>491</v>
      </c>
      <c r="C518" s="3">
        <v>7</v>
      </c>
    </row>
    <row r="519" spans="1:3" ht="20.100000000000001" customHeight="1">
      <c r="A519" s="2">
        <v>103043550</v>
      </c>
      <c r="B519" s="2" t="s">
        <v>492</v>
      </c>
      <c r="C519" s="3">
        <v>0</v>
      </c>
    </row>
    <row r="520" spans="1:3" ht="20.100000000000001" customHeight="1">
      <c r="A520" s="2">
        <v>1030436</v>
      </c>
      <c r="B520" s="4" t="s">
        <v>493</v>
      </c>
      <c r="C520" s="3">
        <f>SUM(C521:C522)</f>
        <v>0</v>
      </c>
    </row>
    <row r="521" spans="1:3" ht="20.100000000000001" customHeight="1">
      <c r="A521" s="2">
        <v>103043604</v>
      </c>
      <c r="B521" s="2" t="s">
        <v>494</v>
      </c>
      <c r="C521" s="3">
        <v>0</v>
      </c>
    </row>
    <row r="522" spans="1:3" ht="20.100000000000001" customHeight="1">
      <c r="A522" s="2">
        <v>103043650</v>
      </c>
      <c r="B522" s="2" t="s">
        <v>495</v>
      </c>
      <c r="C522" s="3">
        <v>0</v>
      </c>
    </row>
    <row r="523" spans="1:3" ht="20.100000000000001" customHeight="1">
      <c r="A523" s="2">
        <v>1030437</v>
      </c>
      <c r="B523" s="4" t="s">
        <v>496</v>
      </c>
      <c r="C523" s="3">
        <f>SUM(C524:C526)</f>
        <v>0</v>
      </c>
    </row>
    <row r="524" spans="1:3" ht="20.100000000000001" customHeight="1">
      <c r="A524" s="2">
        <v>103043701</v>
      </c>
      <c r="B524" s="2" t="s">
        <v>497</v>
      </c>
      <c r="C524" s="3">
        <v>0</v>
      </c>
    </row>
    <row r="525" spans="1:3" ht="20.100000000000001" customHeight="1">
      <c r="A525" s="2">
        <v>103043702</v>
      </c>
      <c r="B525" s="2" t="s">
        <v>498</v>
      </c>
      <c r="C525" s="3">
        <v>0</v>
      </c>
    </row>
    <row r="526" spans="1:3" ht="20.100000000000001" customHeight="1">
      <c r="A526" s="2">
        <v>103043750</v>
      </c>
      <c r="B526" s="2" t="s">
        <v>499</v>
      </c>
      <c r="C526" s="3">
        <v>0</v>
      </c>
    </row>
    <row r="527" spans="1:3" ht="20.100000000000001" customHeight="1">
      <c r="A527" s="2">
        <v>1030438</v>
      </c>
      <c r="B527" s="4" t="s">
        <v>500</v>
      </c>
      <c r="C527" s="3">
        <f>SUM(C528:C529)</f>
        <v>0</v>
      </c>
    </row>
    <row r="528" spans="1:3" ht="20.100000000000001" customHeight="1">
      <c r="A528" s="2">
        <v>103043801</v>
      </c>
      <c r="B528" s="2" t="s">
        <v>501</v>
      </c>
      <c r="C528" s="3">
        <v>0</v>
      </c>
    </row>
    <row r="529" spans="1:3" ht="20.100000000000001" customHeight="1">
      <c r="A529" s="2">
        <v>103043850</v>
      </c>
      <c r="B529" s="2" t="s">
        <v>502</v>
      </c>
      <c r="C529" s="3">
        <v>0</v>
      </c>
    </row>
    <row r="530" spans="1:3" ht="20.100000000000001" customHeight="1">
      <c r="A530" s="2">
        <v>1030440</v>
      </c>
      <c r="B530" s="4" t="s">
        <v>503</v>
      </c>
      <c r="C530" s="3">
        <f>SUM(C531:C532)</f>
        <v>0</v>
      </c>
    </row>
    <row r="531" spans="1:3" ht="20.100000000000001" customHeight="1">
      <c r="A531" s="2">
        <v>103044001</v>
      </c>
      <c r="B531" s="2" t="s">
        <v>393</v>
      </c>
      <c r="C531" s="3">
        <v>0</v>
      </c>
    </row>
    <row r="532" spans="1:3" ht="20.100000000000001" customHeight="1">
      <c r="A532" s="2">
        <v>103044050</v>
      </c>
      <c r="B532" s="2" t="s">
        <v>504</v>
      </c>
      <c r="C532" s="3">
        <v>0</v>
      </c>
    </row>
    <row r="533" spans="1:3" ht="20.100000000000001" customHeight="1">
      <c r="A533" s="2">
        <v>1030442</v>
      </c>
      <c r="B533" s="4" t="s">
        <v>505</v>
      </c>
      <c r="C533" s="3">
        <f>SUM(C534:C544)</f>
        <v>0</v>
      </c>
    </row>
    <row r="534" spans="1:3" ht="20.100000000000001" customHeight="1">
      <c r="A534" s="2">
        <v>103044202</v>
      </c>
      <c r="B534" s="2" t="s">
        <v>390</v>
      </c>
      <c r="C534" s="3">
        <v>0</v>
      </c>
    </row>
    <row r="535" spans="1:3" ht="20.100000000000001" customHeight="1">
      <c r="A535" s="2">
        <v>103044203</v>
      </c>
      <c r="B535" s="2" t="s">
        <v>393</v>
      </c>
      <c r="C535" s="3">
        <v>0</v>
      </c>
    </row>
    <row r="536" spans="1:3" ht="20.100000000000001" customHeight="1">
      <c r="A536" s="2">
        <v>103044205</v>
      </c>
      <c r="B536" s="2" t="s">
        <v>506</v>
      </c>
      <c r="C536" s="3">
        <v>0</v>
      </c>
    </row>
    <row r="537" spans="1:3" ht="20.100000000000001" customHeight="1">
      <c r="A537" s="2">
        <v>103044206</v>
      </c>
      <c r="B537" s="2" t="s">
        <v>507</v>
      </c>
      <c r="C537" s="3">
        <v>0</v>
      </c>
    </row>
    <row r="538" spans="1:3" ht="20.100000000000001" customHeight="1">
      <c r="A538" s="2">
        <v>103044208</v>
      </c>
      <c r="B538" s="2" t="s">
        <v>508</v>
      </c>
      <c r="C538" s="3">
        <v>0</v>
      </c>
    </row>
    <row r="539" spans="1:3" ht="20.100000000000001" customHeight="1">
      <c r="A539" s="2">
        <v>103044209</v>
      </c>
      <c r="B539" s="2" t="s">
        <v>509</v>
      </c>
      <c r="C539" s="3">
        <v>0</v>
      </c>
    </row>
    <row r="540" spans="1:3" ht="20.100000000000001" customHeight="1">
      <c r="A540" s="2">
        <v>103044210</v>
      </c>
      <c r="B540" s="2" t="s">
        <v>510</v>
      </c>
      <c r="C540" s="3">
        <v>0</v>
      </c>
    </row>
    <row r="541" spans="1:3" ht="20.100000000000001" customHeight="1">
      <c r="A541" s="2">
        <v>103044218</v>
      </c>
      <c r="B541" s="2" t="s">
        <v>511</v>
      </c>
      <c r="C541" s="3">
        <v>0</v>
      </c>
    </row>
    <row r="542" spans="1:3" ht="20.100000000000001" customHeight="1">
      <c r="A542" s="2">
        <v>103044220</v>
      </c>
      <c r="B542" s="2" t="s">
        <v>512</v>
      </c>
      <c r="C542" s="3">
        <v>0</v>
      </c>
    </row>
    <row r="543" spans="1:3" ht="20.100000000000001" customHeight="1">
      <c r="A543" s="2">
        <v>103044221</v>
      </c>
      <c r="B543" s="2" t="s">
        <v>513</v>
      </c>
      <c r="C543" s="3">
        <v>0</v>
      </c>
    </row>
    <row r="544" spans="1:3" ht="20.100000000000001" customHeight="1">
      <c r="A544" s="2">
        <v>103044250</v>
      </c>
      <c r="B544" s="2" t="s">
        <v>514</v>
      </c>
      <c r="C544" s="3">
        <v>0</v>
      </c>
    </row>
    <row r="545" spans="1:3" ht="20.100000000000001" customHeight="1">
      <c r="A545" s="2">
        <v>1030443</v>
      </c>
      <c r="B545" s="4" t="s">
        <v>515</v>
      </c>
      <c r="C545" s="3">
        <f>SUM(C546:C550)</f>
        <v>0</v>
      </c>
    </row>
    <row r="546" spans="1:3" ht="20.100000000000001" customHeight="1">
      <c r="A546" s="2">
        <v>103044302</v>
      </c>
      <c r="B546" s="2" t="s">
        <v>516</v>
      </c>
      <c r="C546" s="3">
        <v>0</v>
      </c>
    </row>
    <row r="547" spans="1:3" ht="20.100000000000001" customHeight="1">
      <c r="A547" s="2">
        <v>103044306</v>
      </c>
      <c r="B547" s="2" t="s">
        <v>393</v>
      </c>
      <c r="C547" s="3">
        <v>0</v>
      </c>
    </row>
    <row r="548" spans="1:3" ht="20.100000000000001" customHeight="1">
      <c r="A548" s="2">
        <v>103044307</v>
      </c>
      <c r="B548" s="2" t="s">
        <v>517</v>
      </c>
      <c r="C548" s="3">
        <v>0</v>
      </c>
    </row>
    <row r="549" spans="1:3" ht="20.100000000000001" customHeight="1">
      <c r="A549" s="2">
        <v>103044308</v>
      </c>
      <c r="B549" s="2" t="s">
        <v>518</v>
      </c>
      <c r="C549" s="3">
        <v>0</v>
      </c>
    </row>
    <row r="550" spans="1:3" ht="20.100000000000001" customHeight="1">
      <c r="A550" s="2">
        <v>103044350</v>
      </c>
      <c r="B550" s="2" t="s">
        <v>519</v>
      </c>
      <c r="C550" s="3">
        <v>0</v>
      </c>
    </row>
    <row r="551" spans="1:3" ht="20.100000000000001" customHeight="1">
      <c r="A551" s="2">
        <v>1030444</v>
      </c>
      <c r="B551" s="4" t="s">
        <v>520</v>
      </c>
      <c r="C551" s="3">
        <f>SUM(C552:C576)</f>
        <v>4</v>
      </c>
    </row>
    <row r="552" spans="1:3" ht="20.100000000000001" customHeight="1">
      <c r="A552" s="2">
        <v>103044401</v>
      </c>
      <c r="B552" s="2" t="s">
        <v>521</v>
      </c>
      <c r="C552" s="3">
        <v>0</v>
      </c>
    </row>
    <row r="553" spans="1:3" ht="20.100000000000001" customHeight="1">
      <c r="A553" s="2">
        <v>103044405</v>
      </c>
      <c r="B553" s="2" t="s">
        <v>522</v>
      </c>
      <c r="C553" s="3">
        <v>0</v>
      </c>
    </row>
    <row r="554" spans="1:3" ht="20.100000000000001" customHeight="1">
      <c r="A554" s="2">
        <v>103044407</v>
      </c>
      <c r="B554" s="2" t="s">
        <v>523</v>
      </c>
      <c r="C554" s="3">
        <v>0</v>
      </c>
    </row>
    <row r="555" spans="1:3" ht="20.100000000000001" customHeight="1">
      <c r="A555" s="2">
        <v>103044410</v>
      </c>
      <c r="B555" s="2" t="s">
        <v>524</v>
      </c>
      <c r="C555" s="3">
        <v>0</v>
      </c>
    </row>
    <row r="556" spans="1:3" ht="20.100000000000001" customHeight="1">
      <c r="A556" s="2">
        <v>103044412</v>
      </c>
      <c r="B556" s="2" t="s">
        <v>525</v>
      </c>
      <c r="C556" s="3">
        <v>0</v>
      </c>
    </row>
    <row r="557" spans="1:3" ht="20.100000000000001" customHeight="1">
      <c r="A557" s="2">
        <v>103044414</v>
      </c>
      <c r="B557" s="2" t="s">
        <v>526</v>
      </c>
      <c r="C557" s="3">
        <v>3</v>
      </c>
    </row>
    <row r="558" spans="1:3" ht="20.100000000000001" customHeight="1">
      <c r="A558" s="2">
        <v>103044416</v>
      </c>
      <c r="B558" s="2" t="s">
        <v>527</v>
      </c>
      <c r="C558" s="3">
        <v>0</v>
      </c>
    </row>
    <row r="559" spans="1:3" ht="20.100000000000001" customHeight="1">
      <c r="A559" s="2">
        <v>103044419</v>
      </c>
      <c r="B559" s="2" t="s">
        <v>528</v>
      </c>
      <c r="C559" s="3">
        <v>0</v>
      </c>
    </row>
    <row r="560" spans="1:3" ht="20.100000000000001" customHeight="1">
      <c r="A560" s="2">
        <v>103044420</v>
      </c>
      <c r="B560" s="2" t="s">
        <v>529</v>
      </c>
      <c r="C560" s="3">
        <v>0</v>
      </c>
    </row>
    <row r="561" spans="1:3" ht="20.100000000000001" customHeight="1">
      <c r="A561" s="2">
        <v>103044421</v>
      </c>
      <c r="B561" s="2" t="s">
        <v>530</v>
      </c>
      <c r="C561" s="3">
        <v>0</v>
      </c>
    </row>
    <row r="562" spans="1:3" ht="20.100000000000001" customHeight="1">
      <c r="A562" s="2">
        <v>103044422</v>
      </c>
      <c r="B562" s="2" t="s">
        <v>531</v>
      </c>
      <c r="C562" s="3">
        <v>0</v>
      </c>
    </row>
    <row r="563" spans="1:3" ht="20.100000000000001" customHeight="1">
      <c r="A563" s="2">
        <v>103044423</v>
      </c>
      <c r="B563" s="2" t="s">
        <v>532</v>
      </c>
      <c r="C563" s="3">
        <v>0</v>
      </c>
    </row>
    <row r="564" spans="1:3" ht="20.100000000000001" customHeight="1">
      <c r="A564" s="2">
        <v>103044424</v>
      </c>
      <c r="B564" s="2" t="s">
        <v>533</v>
      </c>
      <c r="C564" s="3">
        <v>0</v>
      </c>
    </row>
    <row r="565" spans="1:3" ht="20.100000000000001" customHeight="1">
      <c r="A565" s="2">
        <v>103044425</v>
      </c>
      <c r="B565" s="2" t="s">
        <v>534</v>
      </c>
      <c r="C565" s="3">
        <v>0</v>
      </c>
    </row>
    <row r="566" spans="1:3" ht="20.100000000000001" customHeight="1">
      <c r="A566" s="2">
        <v>103044426</v>
      </c>
      <c r="B566" s="2" t="s">
        <v>535</v>
      </c>
      <c r="C566" s="3">
        <v>0</v>
      </c>
    </row>
    <row r="567" spans="1:3" ht="20.100000000000001" customHeight="1">
      <c r="A567" s="2">
        <v>103044427</v>
      </c>
      <c r="B567" s="2" t="s">
        <v>536</v>
      </c>
      <c r="C567" s="3">
        <v>0</v>
      </c>
    </row>
    <row r="568" spans="1:3" ht="20.100000000000001" customHeight="1">
      <c r="A568" s="2">
        <v>103044428</v>
      </c>
      <c r="B568" s="2" t="s">
        <v>537</v>
      </c>
      <c r="C568" s="3">
        <v>0</v>
      </c>
    </row>
    <row r="569" spans="1:3" ht="20.100000000000001" customHeight="1">
      <c r="A569" s="2">
        <v>103044430</v>
      </c>
      <c r="B569" s="2" t="s">
        <v>538</v>
      </c>
      <c r="C569" s="3">
        <v>0</v>
      </c>
    </row>
    <row r="570" spans="1:3" ht="20.100000000000001" customHeight="1">
      <c r="A570" s="2">
        <v>103044431</v>
      </c>
      <c r="B570" s="2" t="s">
        <v>539</v>
      </c>
      <c r="C570" s="3">
        <v>0</v>
      </c>
    </row>
    <row r="571" spans="1:3" ht="20.100000000000001" customHeight="1">
      <c r="A571" s="2">
        <v>103044432</v>
      </c>
      <c r="B571" s="2" t="s">
        <v>540</v>
      </c>
      <c r="C571" s="3">
        <v>0</v>
      </c>
    </row>
    <row r="572" spans="1:3" ht="20.100000000000001" customHeight="1">
      <c r="A572" s="2">
        <v>103044433</v>
      </c>
      <c r="B572" s="2" t="s">
        <v>541</v>
      </c>
      <c r="C572" s="3">
        <v>0</v>
      </c>
    </row>
    <row r="573" spans="1:3" ht="20.100000000000001" customHeight="1">
      <c r="A573" s="2">
        <v>103044434</v>
      </c>
      <c r="B573" s="2" t="s">
        <v>542</v>
      </c>
      <c r="C573" s="3">
        <v>0</v>
      </c>
    </row>
    <row r="574" spans="1:3" ht="20.100000000000001" customHeight="1">
      <c r="A574" s="2">
        <v>103044435</v>
      </c>
      <c r="B574" s="2" t="s">
        <v>543</v>
      </c>
      <c r="C574" s="3">
        <v>0</v>
      </c>
    </row>
    <row r="575" spans="1:3" ht="20.100000000000001" customHeight="1">
      <c r="A575" s="2">
        <v>103044436</v>
      </c>
      <c r="B575" s="2" t="s">
        <v>544</v>
      </c>
      <c r="C575" s="3">
        <v>0</v>
      </c>
    </row>
    <row r="576" spans="1:3" ht="20.100000000000001" customHeight="1">
      <c r="A576" s="2">
        <v>103044450</v>
      </c>
      <c r="B576" s="2" t="s">
        <v>545</v>
      </c>
      <c r="C576" s="3">
        <v>1</v>
      </c>
    </row>
    <row r="577" spans="1:3" ht="20.100000000000001" customHeight="1">
      <c r="A577" s="2">
        <v>1030445</v>
      </c>
      <c r="B577" s="4" t="s">
        <v>546</v>
      </c>
      <c r="C577" s="3">
        <f>SUM(C578,C579)</f>
        <v>0</v>
      </c>
    </row>
    <row r="578" spans="1:3" ht="20.100000000000001" customHeight="1">
      <c r="A578" s="2">
        <v>103044506</v>
      </c>
      <c r="B578" s="2" t="s">
        <v>521</v>
      </c>
      <c r="C578" s="3">
        <v>0</v>
      </c>
    </row>
    <row r="579" spans="1:3" ht="20.100000000000001" customHeight="1">
      <c r="A579" s="2">
        <v>103044550</v>
      </c>
      <c r="B579" s="2" t="s">
        <v>547</v>
      </c>
      <c r="C579" s="3">
        <v>0</v>
      </c>
    </row>
    <row r="580" spans="1:3" ht="20.100000000000001" customHeight="1">
      <c r="A580" s="2">
        <v>1030446</v>
      </c>
      <c r="B580" s="4" t="s">
        <v>548</v>
      </c>
      <c r="C580" s="3">
        <f>SUM(C581:C586)</f>
        <v>0</v>
      </c>
    </row>
    <row r="581" spans="1:3" ht="20.100000000000001" customHeight="1">
      <c r="A581" s="2">
        <v>103044601</v>
      </c>
      <c r="B581" s="2" t="s">
        <v>549</v>
      </c>
      <c r="C581" s="3">
        <v>0</v>
      </c>
    </row>
    <row r="582" spans="1:3" ht="20.100000000000001" customHeight="1">
      <c r="A582" s="2">
        <v>103044602</v>
      </c>
      <c r="B582" s="2" t="s">
        <v>550</v>
      </c>
      <c r="C582" s="3">
        <v>0</v>
      </c>
    </row>
    <row r="583" spans="1:3" ht="20.100000000000001" customHeight="1">
      <c r="A583" s="2">
        <v>103044607</v>
      </c>
      <c r="B583" s="2" t="s">
        <v>551</v>
      </c>
      <c r="C583" s="3">
        <v>0</v>
      </c>
    </row>
    <row r="584" spans="1:3" ht="20.100000000000001" customHeight="1">
      <c r="A584" s="2">
        <v>103044608</v>
      </c>
      <c r="B584" s="2" t="s">
        <v>393</v>
      </c>
      <c r="C584" s="3">
        <v>0</v>
      </c>
    </row>
    <row r="585" spans="1:3" ht="20.100000000000001" customHeight="1">
      <c r="A585" s="2">
        <v>103044609</v>
      </c>
      <c r="B585" s="2" t="s">
        <v>552</v>
      </c>
      <c r="C585" s="3">
        <v>0</v>
      </c>
    </row>
    <row r="586" spans="1:3" ht="20.100000000000001" customHeight="1">
      <c r="A586" s="2">
        <v>103044650</v>
      </c>
      <c r="B586" s="2" t="s">
        <v>553</v>
      </c>
      <c r="C586" s="3">
        <v>0</v>
      </c>
    </row>
    <row r="587" spans="1:3" ht="20.100000000000001" customHeight="1">
      <c r="A587" s="2">
        <v>1030447</v>
      </c>
      <c r="B587" s="4" t="s">
        <v>554</v>
      </c>
      <c r="C587" s="3">
        <f>SUM(C588:C598)</f>
        <v>0</v>
      </c>
    </row>
    <row r="588" spans="1:3" ht="20.100000000000001" customHeight="1">
      <c r="A588" s="2">
        <v>103044706</v>
      </c>
      <c r="B588" s="2" t="s">
        <v>555</v>
      </c>
      <c r="C588" s="3">
        <v>0</v>
      </c>
    </row>
    <row r="589" spans="1:3" ht="20.100000000000001" customHeight="1">
      <c r="A589" s="2">
        <v>103044707</v>
      </c>
      <c r="B589" s="2" t="s">
        <v>556</v>
      </c>
      <c r="C589" s="3">
        <v>0</v>
      </c>
    </row>
    <row r="590" spans="1:3" ht="20.100000000000001" customHeight="1">
      <c r="A590" s="2">
        <v>103044709</v>
      </c>
      <c r="B590" s="2" t="s">
        <v>557</v>
      </c>
      <c r="C590" s="3">
        <v>0</v>
      </c>
    </row>
    <row r="591" spans="1:3" ht="20.100000000000001" customHeight="1">
      <c r="A591" s="2">
        <v>103044710</v>
      </c>
      <c r="B591" s="2" t="s">
        <v>558</v>
      </c>
      <c r="C591" s="3">
        <v>0</v>
      </c>
    </row>
    <row r="592" spans="1:3" ht="20.100000000000001" customHeight="1">
      <c r="A592" s="2">
        <v>103044711</v>
      </c>
      <c r="B592" s="2" t="s">
        <v>559</v>
      </c>
      <c r="C592" s="3">
        <v>0</v>
      </c>
    </row>
    <row r="593" spans="1:3" ht="20.100000000000001" customHeight="1">
      <c r="A593" s="2">
        <v>103044712</v>
      </c>
      <c r="B593" s="2" t="s">
        <v>560</v>
      </c>
      <c r="C593" s="3">
        <v>0</v>
      </c>
    </row>
    <row r="594" spans="1:3" ht="20.100000000000001" customHeight="1">
      <c r="A594" s="2">
        <v>103044713</v>
      </c>
      <c r="B594" s="2" t="s">
        <v>393</v>
      </c>
      <c r="C594" s="3">
        <v>0</v>
      </c>
    </row>
    <row r="595" spans="1:3" ht="20.100000000000001" customHeight="1">
      <c r="A595" s="2">
        <v>103044715</v>
      </c>
      <c r="B595" s="2" t="s">
        <v>561</v>
      </c>
      <c r="C595" s="3">
        <v>0</v>
      </c>
    </row>
    <row r="596" spans="1:3" ht="20.100000000000001" customHeight="1">
      <c r="A596" s="2">
        <v>103044730</v>
      </c>
      <c r="B596" s="2" t="s">
        <v>562</v>
      </c>
      <c r="C596" s="3">
        <v>0</v>
      </c>
    </row>
    <row r="597" spans="1:3" ht="20.100000000000001" customHeight="1">
      <c r="A597" s="2">
        <v>103044731</v>
      </c>
      <c r="B597" s="2" t="s">
        <v>563</v>
      </c>
      <c r="C597" s="3">
        <v>0</v>
      </c>
    </row>
    <row r="598" spans="1:3" ht="20.100000000000001" customHeight="1">
      <c r="A598" s="2">
        <v>103044750</v>
      </c>
      <c r="B598" s="2" t="s">
        <v>564</v>
      </c>
      <c r="C598" s="3">
        <v>0</v>
      </c>
    </row>
    <row r="599" spans="1:3" ht="20.100000000000001" customHeight="1">
      <c r="A599" s="2">
        <v>1030448</v>
      </c>
      <c r="B599" s="4" t="s">
        <v>565</v>
      </c>
      <c r="C599" s="3">
        <f>SUM(C600:C609)</f>
        <v>0</v>
      </c>
    </row>
    <row r="600" spans="1:3" ht="20.100000000000001" customHeight="1">
      <c r="A600" s="2">
        <v>103044801</v>
      </c>
      <c r="B600" s="2" t="s">
        <v>566</v>
      </c>
      <c r="C600" s="3">
        <v>0</v>
      </c>
    </row>
    <row r="601" spans="1:3" ht="20.100000000000001" customHeight="1">
      <c r="A601" s="2">
        <v>103044802</v>
      </c>
      <c r="B601" s="2" t="s">
        <v>567</v>
      </c>
      <c r="C601" s="3">
        <v>0</v>
      </c>
    </row>
    <row r="602" spans="1:3" ht="20.100000000000001" customHeight="1">
      <c r="A602" s="2">
        <v>103044803</v>
      </c>
      <c r="B602" s="2" t="s">
        <v>568</v>
      </c>
      <c r="C602" s="3">
        <v>0</v>
      </c>
    </row>
    <row r="603" spans="1:3" ht="20.100000000000001" customHeight="1">
      <c r="A603" s="2">
        <v>103044804</v>
      </c>
      <c r="B603" s="2" t="s">
        <v>569</v>
      </c>
      <c r="C603" s="3">
        <v>0</v>
      </c>
    </row>
    <row r="604" spans="1:3" ht="20.100000000000001" customHeight="1">
      <c r="A604" s="2">
        <v>103044805</v>
      </c>
      <c r="B604" s="2" t="s">
        <v>570</v>
      </c>
      <c r="C604" s="3">
        <v>0</v>
      </c>
    </row>
    <row r="605" spans="1:3" ht="20.100000000000001" customHeight="1">
      <c r="A605" s="2">
        <v>103044806</v>
      </c>
      <c r="B605" s="2" t="s">
        <v>571</v>
      </c>
      <c r="C605" s="3">
        <v>0</v>
      </c>
    </row>
    <row r="606" spans="1:3" ht="20.100000000000001" customHeight="1">
      <c r="A606" s="2">
        <v>103044807</v>
      </c>
      <c r="B606" s="2" t="s">
        <v>572</v>
      </c>
      <c r="C606" s="3">
        <v>0</v>
      </c>
    </row>
    <row r="607" spans="1:3" ht="20.100000000000001" customHeight="1">
      <c r="A607" s="2">
        <v>103044808</v>
      </c>
      <c r="B607" s="2" t="s">
        <v>573</v>
      </c>
      <c r="C607" s="3">
        <v>0</v>
      </c>
    </row>
    <row r="608" spans="1:3" ht="20.100000000000001" customHeight="1">
      <c r="A608" s="2">
        <v>103044809</v>
      </c>
      <c r="B608" s="2" t="s">
        <v>574</v>
      </c>
      <c r="C608" s="3">
        <v>0</v>
      </c>
    </row>
    <row r="609" spans="1:3" ht="20.100000000000001" customHeight="1">
      <c r="A609" s="2">
        <v>103044850</v>
      </c>
      <c r="B609" s="2" t="s">
        <v>575</v>
      </c>
      <c r="C609" s="3">
        <v>0</v>
      </c>
    </row>
    <row r="610" spans="1:3" ht="20.100000000000001" customHeight="1">
      <c r="A610" s="2">
        <v>1030449</v>
      </c>
      <c r="B610" s="4" t="s">
        <v>576</v>
      </c>
      <c r="C610" s="3">
        <f>SUM(C611:C616)</f>
        <v>0</v>
      </c>
    </row>
    <row r="611" spans="1:3" ht="20.100000000000001" customHeight="1">
      <c r="A611" s="2">
        <v>103044901</v>
      </c>
      <c r="B611" s="2" t="s">
        <v>577</v>
      </c>
      <c r="C611" s="3">
        <v>0</v>
      </c>
    </row>
    <row r="612" spans="1:3" ht="20.100000000000001" customHeight="1">
      <c r="A612" s="2">
        <v>103044902</v>
      </c>
      <c r="B612" s="2" t="s">
        <v>578</v>
      </c>
      <c r="C612" s="3">
        <v>0</v>
      </c>
    </row>
    <row r="613" spans="1:3" ht="20.100000000000001" customHeight="1">
      <c r="A613" s="2">
        <v>103044905</v>
      </c>
      <c r="B613" s="2" t="s">
        <v>449</v>
      </c>
      <c r="C613" s="3">
        <v>0</v>
      </c>
    </row>
    <row r="614" spans="1:3" ht="20.100000000000001" customHeight="1">
      <c r="A614" s="2">
        <v>103044907</v>
      </c>
      <c r="B614" s="2" t="s">
        <v>448</v>
      </c>
      <c r="C614" s="3">
        <v>0</v>
      </c>
    </row>
    <row r="615" spans="1:3" ht="20.100000000000001" customHeight="1">
      <c r="A615" s="2">
        <v>103044908</v>
      </c>
      <c r="B615" s="2" t="s">
        <v>579</v>
      </c>
      <c r="C615" s="3">
        <v>0</v>
      </c>
    </row>
    <row r="616" spans="1:3" ht="20.100000000000001" customHeight="1">
      <c r="A616" s="2">
        <v>103044950</v>
      </c>
      <c r="B616" s="2" t="s">
        <v>580</v>
      </c>
      <c r="C616" s="3">
        <v>0</v>
      </c>
    </row>
    <row r="617" spans="1:3" ht="20.100000000000001" customHeight="1">
      <c r="A617" s="2">
        <v>1030450</v>
      </c>
      <c r="B617" s="4" t="s">
        <v>581</v>
      </c>
      <c r="C617" s="3">
        <f>SUM(C618:C620)</f>
        <v>14</v>
      </c>
    </row>
    <row r="618" spans="1:3" ht="20.100000000000001" customHeight="1">
      <c r="A618" s="2">
        <v>103045002</v>
      </c>
      <c r="B618" s="2" t="s">
        <v>582</v>
      </c>
      <c r="C618" s="3">
        <v>0</v>
      </c>
    </row>
    <row r="619" spans="1:3" ht="20.100000000000001" customHeight="1">
      <c r="A619" s="2">
        <v>103045004</v>
      </c>
      <c r="B619" s="2" t="s">
        <v>583</v>
      </c>
      <c r="C619" s="3">
        <v>0</v>
      </c>
    </row>
    <row r="620" spans="1:3" ht="20.100000000000001" customHeight="1">
      <c r="A620" s="2">
        <v>103045050</v>
      </c>
      <c r="B620" s="2" t="s">
        <v>584</v>
      </c>
      <c r="C620" s="3">
        <v>14</v>
      </c>
    </row>
    <row r="621" spans="1:3" ht="20.100000000000001" customHeight="1">
      <c r="A621" s="2">
        <v>1030451</v>
      </c>
      <c r="B621" s="4" t="s">
        <v>585</v>
      </c>
      <c r="C621" s="3">
        <f>SUM(C622:C625)</f>
        <v>0</v>
      </c>
    </row>
    <row r="622" spans="1:3" ht="20.100000000000001" customHeight="1">
      <c r="A622" s="2">
        <v>103045101</v>
      </c>
      <c r="B622" s="2" t="s">
        <v>586</v>
      </c>
      <c r="C622" s="3">
        <v>0</v>
      </c>
    </row>
    <row r="623" spans="1:3" ht="20.100000000000001" customHeight="1">
      <c r="A623" s="2">
        <v>103045102</v>
      </c>
      <c r="B623" s="2" t="s">
        <v>587</v>
      </c>
      <c r="C623" s="3">
        <v>0</v>
      </c>
    </row>
    <row r="624" spans="1:3" ht="20.100000000000001" customHeight="1">
      <c r="A624" s="2">
        <v>103045103</v>
      </c>
      <c r="B624" s="2" t="s">
        <v>588</v>
      </c>
      <c r="C624" s="3">
        <v>0</v>
      </c>
    </row>
    <row r="625" spans="1:3" ht="20.100000000000001" customHeight="1">
      <c r="A625" s="2">
        <v>103045150</v>
      </c>
      <c r="B625" s="2" t="s">
        <v>589</v>
      </c>
      <c r="C625" s="3">
        <v>0</v>
      </c>
    </row>
    <row r="626" spans="1:3" ht="20.100000000000001" customHeight="1">
      <c r="A626" s="2">
        <v>1030452</v>
      </c>
      <c r="B626" s="4" t="s">
        <v>590</v>
      </c>
      <c r="C626" s="3">
        <f>SUM(C627:C629)</f>
        <v>0</v>
      </c>
    </row>
    <row r="627" spans="1:3" ht="20.100000000000001" customHeight="1">
      <c r="A627" s="2">
        <v>103045201</v>
      </c>
      <c r="B627" s="2" t="s">
        <v>591</v>
      </c>
      <c r="C627" s="3">
        <v>0</v>
      </c>
    </row>
    <row r="628" spans="1:3" ht="20.100000000000001" customHeight="1">
      <c r="A628" s="2">
        <v>103045202</v>
      </c>
      <c r="B628" s="2" t="s">
        <v>592</v>
      </c>
      <c r="C628" s="3">
        <v>0</v>
      </c>
    </row>
    <row r="629" spans="1:3" ht="20.100000000000001" customHeight="1">
      <c r="A629" s="2">
        <v>103045250</v>
      </c>
      <c r="B629" s="2" t="s">
        <v>593</v>
      </c>
      <c r="C629" s="3">
        <v>0</v>
      </c>
    </row>
    <row r="630" spans="1:3" ht="20.100000000000001" customHeight="1">
      <c r="A630" s="2">
        <v>1030453</v>
      </c>
      <c r="B630" s="4" t="s">
        <v>594</v>
      </c>
      <c r="C630" s="3">
        <f>SUM(C631:C633)</f>
        <v>0</v>
      </c>
    </row>
    <row r="631" spans="1:3" ht="20.100000000000001" customHeight="1">
      <c r="A631" s="2">
        <v>103045301</v>
      </c>
      <c r="B631" s="2" t="s">
        <v>595</v>
      </c>
      <c r="C631" s="3">
        <v>0</v>
      </c>
    </row>
    <row r="632" spans="1:3" ht="20.100000000000001" customHeight="1">
      <c r="A632" s="2">
        <v>103045302</v>
      </c>
      <c r="B632" s="2" t="s">
        <v>393</v>
      </c>
      <c r="C632" s="3">
        <v>0</v>
      </c>
    </row>
    <row r="633" spans="1:3" ht="20.100000000000001" customHeight="1">
      <c r="A633" s="2">
        <v>103045350</v>
      </c>
      <c r="B633" s="2" t="s">
        <v>596</v>
      </c>
      <c r="C633" s="3">
        <v>0</v>
      </c>
    </row>
    <row r="634" spans="1:3" ht="20.100000000000001" customHeight="1">
      <c r="A634" s="2">
        <v>1030454</v>
      </c>
      <c r="B634" s="4" t="s">
        <v>597</v>
      </c>
      <c r="C634" s="3">
        <f>C635</f>
        <v>0</v>
      </c>
    </row>
    <row r="635" spans="1:3" ht="20.100000000000001" customHeight="1">
      <c r="A635" s="2">
        <v>103045450</v>
      </c>
      <c r="B635" s="2" t="s">
        <v>598</v>
      </c>
      <c r="C635" s="3">
        <v>0</v>
      </c>
    </row>
    <row r="636" spans="1:3" ht="20.100000000000001" customHeight="1">
      <c r="A636" s="2">
        <v>1030455</v>
      </c>
      <c r="B636" s="4" t="s">
        <v>599</v>
      </c>
      <c r="C636" s="3">
        <f>SUM(C637:C638)</f>
        <v>0</v>
      </c>
    </row>
    <row r="637" spans="1:3" ht="20.100000000000001" customHeight="1">
      <c r="A637" s="2">
        <v>103045501</v>
      </c>
      <c r="B637" s="2" t="s">
        <v>600</v>
      </c>
      <c r="C637" s="3">
        <v>0</v>
      </c>
    </row>
    <row r="638" spans="1:3" ht="20.100000000000001" customHeight="1">
      <c r="A638" s="2">
        <v>103045550</v>
      </c>
      <c r="B638" s="2" t="s">
        <v>601</v>
      </c>
      <c r="C638" s="3">
        <v>0</v>
      </c>
    </row>
    <row r="639" spans="1:3" ht="20.100000000000001" customHeight="1">
      <c r="A639" s="2">
        <v>1030456</v>
      </c>
      <c r="B639" s="4" t="s">
        <v>602</v>
      </c>
      <c r="C639" s="3">
        <f>C640</f>
        <v>0</v>
      </c>
    </row>
    <row r="640" spans="1:3" ht="20.100000000000001" customHeight="1">
      <c r="A640" s="2">
        <v>103045650</v>
      </c>
      <c r="B640" s="2" t="s">
        <v>603</v>
      </c>
      <c r="C640" s="3">
        <v>0</v>
      </c>
    </row>
    <row r="641" spans="1:3" ht="20.100000000000001" customHeight="1">
      <c r="A641" s="2">
        <v>1030457</v>
      </c>
      <c r="B641" s="4" t="s">
        <v>604</v>
      </c>
      <c r="C641" s="3">
        <f>C642</f>
        <v>0</v>
      </c>
    </row>
    <row r="642" spans="1:3" ht="20.100000000000001" customHeight="1">
      <c r="A642" s="2">
        <v>103045750</v>
      </c>
      <c r="B642" s="2" t="s">
        <v>605</v>
      </c>
      <c r="C642" s="3">
        <v>0</v>
      </c>
    </row>
    <row r="643" spans="1:3" ht="20.100000000000001" customHeight="1">
      <c r="A643" s="2">
        <v>1030458</v>
      </c>
      <c r="B643" s="4" t="s">
        <v>606</v>
      </c>
      <c r="C643" s="3">
        <f>SUM(C644:C646)</f>
        <v>0</v>
      </c>
    </row>
    <row r="644" spans="1:3" ht="20.100000000000001" customHeight="1">
      <c r="A644" s="2">
        <v>103045802</v>
      </c>
      <c r="B644" s="2" t="s">
        <v>448</v>
      </c>
      <c r="C644" s="3">
        <v>0</v>
      </c>
    </row>
    <row r="645" spans="1:3" ht="20.100000000000001" customHeight="1">
      <c r="A645" s="2">
        <v>103045803</v>
      </c>
      <c r="B645" s="2" t="s">
        <v>607</v>
      </c>
      <c r="C645" s="3">
        <v>0</v>
      </c>
    </row>
    <row r="646" spans="1:3" ht="20.100000000000001" customHeight="1">
      <c r="A646" s="2">
        <v>103045850</v>
      </c>
      <c r="B646" s="2" t="s">
        <v>608</v>
      </c>
      <c r="C646" s="3">
        <v>0</v>
      </c>
    </row>
    <row r="647" spans="1:3" ht="20.100000000000001" customHeight="1">
      <c r="A647" s="2">
        <v>1030459</v>
      </c>
      <c r="B647" s="4" t="s">
        <v>609</v>
      </c>
      <c r="C647" s="3">
        <f>SUM(C648:C649)</f>
        <v>0</v>
      </c>
    </row>
    <row r="648" spans="1:3" ht="20.100000000000001" customHeight="1">
      <c r="A648" s="2">
        <v>103045901</v>
      </c>
      <c r="B648" s="2" t="s">
        <v>610</v>
      </c>
      <c r="C648" s="3">
        <v>0</v>
      </c>
    </row>
    <row r="649" spans="1:3" ht="20.100000000000001" customHeight="1">
      <c r="A649" s="2">
        <v>103045950</v>
      </c>
      <c r="B649" s="2" t="s">
        <v>611</v>
      </c>
      <c r="C649" s="3">
        <v>0</v>
      </c>
    </row>
    <row r="650" spans="1:3" ht="20.100000000000001" customHeight="1">
      <c r="A650" s="2">
        <v>1030460</v>
      </c>
      <c r="B650" s="4" t="s">
        <v>612</v>
      </c>
      <c r="C650" s="3">
        <f>C651</f>
        <v>0</v>
      </c>
    </row>
    <row r="651" spans="1:3" ht="20.100000000000001" customHeight="1">
      <c r="A651" s="2">
        <v>103046050</v>
      </c>
      <c r="B651" s="2" t="s">
        <v>613</v>
      </c>
      <c r="C651" s="3">
        <v>0</v>
      </c>
    </row>
    <row r="652" spans="1:3" ht="20.100000000000001" customHeight="1">
      <c r="A652" s="2">
        <v>1030461</v>
      </c>
      <c r="B652" s="4" t="s">
        <v>614</v>
      </c>
      <c r="C652" s="3">
        <f>SUM(C653:C654)</f>
        <v>0</v>
      </c>
    </row>
    <row r="653" spans="1:3" ht="20.100000000000001" customHeight="1">
      <c r="A653" s="2">
        <v>103046101</v>
      </c>
      <c r="B653" s="2" t="s">
        <v>393</v>
      </c>
      <c r="C653" s="3">
        <v>0</v>
      </c>
    </row>
    <row r="654" spans="1:3" ht="20.100000000000001" customHeight="1">
      <c r="A654" s="2">
        <v>103046150</v>
      </c>
      <c r="B654" s="2" t="s">
        <v>615</v>
      </c>
      <c r="C654" s="3">
        <v>0</v>
      </c>
    </row>
    <row r="655" spans="1:3" ht="20.100000000000001" customHeight="1">
      <c r="A655" s="2">
        <v>1030499</v>
      </c>
      <c r="B655" s="4" t="s">
        <v>616</v>
      </c>
      <c r="C655" s="3">
        <f>C656</f>
        <v>4</v>
      </c>
    </row>
    <row r="656" spans="1:3" ht="20.100000000000001" customHeight="1">
      <c r="A656" s="2">
        <v>103049950</v>
      </c>
      <c r="B656" s="2" t="s">
        <v>617</v>
      </c>
      <c r="C656" s="3">
        <v>4</v>
      </c>
    </row>
    <row r="657" spans="1:3" ht="20.100000000000001" customHeight="1">
      <c r="A657" s="2">
        <v>10305</v>
      </c>
      <c r="B657" s="4" t="s">
        <v>618</v>
      </c>
      <c r="C657" s="3">
        <f>SUM(C658,C682,C688:C689)</f>
        <v>2401</v>
      </c>
    </row>
    <row r="658" spans="1:3" ht="20.100000000000001" customHeight="1">
      <c r="A658" s="2">
        <v>1030501</v>
      </c>
      <c r="B658" s="4" t="s">
        <v>619</v>
      </c>
      <c r="C658" s="3">
        <f>SUM(C659:C681)</f>
        <v>2401</v>
      </c>
    </row>
    <row r="659" spans="1:3" ht="20.100000000000001" customHeight="1">
      <c r="A659" s="2">
        <v>103050101</v>
      </c>
      <c r="B659" s="2" t="s">
        <v>620</v>
      </c>
      <c r="C659" s="3">
        <v>300</v>
      </c>
    </row>
    <row r="660" spans="1:3" ht="20.100000000000001" customHeight="1">
      <c r="A660" s="2">
        <v>103050102</v>
      </c>
      <c r="B660" s="2" t="s">
        <v>621</v>
      </c>
      <c r="C660" s="3">
        <v>0</v>
      </c>
    </row>
    <row r="661" spans="1:3" ht="20.100000000000001" customHeight="1">
      <c r="A661" s="2">
        <v>103050103</v>
      </c>
      <c r="B661" s="2" t="s">
        <v>622</v>
      </c>
      <c r="C661" s="3">
        <v>0</v>
      </c>
    </row>
    <row r="662" spans="1:3" ht="20.100000000000001" customHeight="1">
      <c r="A662" s="2">
        <v>103050104</v>
      </c>
      <c r="B662" s="2" t="s">
        <v>623</v>
      </c>
      <c r="C662" s="3">
        <v>5</v>
      </c>
    </row>
    <row r="663" spans="1:3" ht="20.100000000000001" customHeight="1">
      <c r="A663" s="2">
        <v>103050105</v>
      </c>
      <c r="B663" s="2" t="s">
        <v>624</v>
      </c>
      <c r="C663" s="3">
        <v>7</v>
      </c>
    </row>
    <row r="664" spans="1:3" ht="20.100000000000001" customHeight="1">
      <c r="A664" s="2">
        <v>103050106</v>
      </c>
      <c r="B664" s="2" t="s">
        <v>625</v>
      </c>
      <c r="C664" s="3">
        <v>0</v>
      </c>
    </row>
    <row r="665" spans="1:3" ht="20.100000000000001" customHeight="1">
      <c r="A665" s="2">
        <v>103050107</v>
      </c>
      <c r="B665" s="2" t="s">
        <v>626</v>
      </c>
      <c r="C665" s="3">
        <v>9</v>
      </c>
    </row>
    <row r="666" spans="1:3" ht="20.100000000000001" customHeight="1">
      <c r="A666" s="2">
        <v>103050108</v>
      </c>
      <c r="B666" s="2" t="s">
        <v>627</v>
      </c>
      <c r="C666" s="3">
        <v>0</v>
      </c>
    </row>
    <row r="667" spans="1:3" ht="20.100000000000001" customHeight="1">
      <c r="A667" s="2">
        <v>103050109</v>
      </c>
      <c r="B667" s="2" t="s">
        <v>628</v>
      </c>
      <c r="C667" s="3">
        <v>10</v>
      </c>
    </row>
    <row r="668" spans="1:3" ht="20.100000000000001" customHeight="1">
      <c r="A668" s="2">
        <v>103050110</v>
      </c>
      <c r="B668" s="2" t="s">
        <v>629</v>
      </c>
      <c r="C668" s="3">
        <v>1</v>
      </c>
    </row>
    <row r="669" spans="1:3" ht="20.100000000000001" customHeight="1">
      <c r="A669" s="2">
        <v>103050111</v>
      </c>
      <c r="B669" s="2" t="s">
        <v>630</v>
      </c>
      <c r="C669" s="3">
        <v>0</v>
      </c>
    </row>
    <row r="670" spans="1:3" ht="20.100000000000001" customHeight="1">
      <c r="A670" s="2">
        <v>103050112</v>
      </c>
      <c r="B670" s="2" t="s">
        <v>631</v>
      </c>
      <c r="C670" s="3">
        <v>0</v>
      </c>
    </row>
    <row r="671" spans="1:3" ht="20.100000000000001" customHeight="1">
      <c r="A671" s="2">
        <v>103050113</v>
      </c>
      <c r="B671" s="2" t="s">
        <v>632</v>
      </c>
      <c r="C671" s="3">
        <v>0</v>
      </c>
    </row>
    <row r="672" spans="1:3" ht="20.100000000000001" customHeight="1">
      <c r="A672" s="2">
        <v>103050114</v>
      </c>
      <c r="B672" s="2" t="s">
        <v>633</v>
      </c>
      <c r="C672" s="3">
        <v>158</v>
      </c>
    </row>
    <row r="673" spans="1:3" ht="20.100000000000001" customHeight="1">
      <c r="A673" s="2">
        <v>103050115</v>
      </c>
      <c r="B673" s="2" t="s">
        <v>634</v>
      </c>
      <c r="C673" s="3">
        <v>0</v>
      </c>
    </row>
    <row r="674" spans="1:3" ht="20.100000000000001" customHeight="1">
      <c r="A674" s="2">
        <v>103050116</v>
      </c>
      <c r="B674" s="2" t="s">
        <v>635</v>
      </c>
      <c r="C674" s="3">
        <v>1715</v>
      </c>
    </row>
    <row r="675" spans="1:3" ht="20.100000000000001" customHeight="1">
      <c r="A675" s="2">
        <v>103050117</v>
      </c>
      <c r="B675" s="2" t="s">
        <v>636</v>
      </c>
      <c r="C675" s="3">
        <v>0</v>
      </c>
    </row>
    <row r="676" spans="1:3" ht="20.100000000000001" customHeight="1">
      <c r="A676" s="2">
        <v>103050118</v>
      </c>
      <c r="B676" s="2" t="s">
        <v>637</v>
      </c>
      <c r="C676" s="3">
        <v>0</v>
      </c>
    </row>
    <row r="677" spans="1:3" ht="20.100000000000001" customHeight="1">
      <c r="A677" s="2">
        <v>103050119</v>
      </c>
      <c r="B677" s="2" t="s">
        <v>638</v>
      </c>
      <c r="C677" s="3">
        <v>0</v>
      </c>
    </row>
    <row r="678" spans="1:3" ht="20.100000000000001" customHeight="1">
      <c r="A678" s="2">
        <v>103050120</v>
      </c>
      <c r="B678" s="2" t="s">
        <v>639</v>
      </c>
      <c r="C678" s="3">
        <v>0</v>
      </c>
    </row>
    <row r="679" spans="1:3" ht="20.100000000000001" customHeight="1">
      <c r="A679" s="2">
        <v>103050121</v>
      </c>
      <c r="B679" s="2" t="s">
        <v>640</v>
      </c>
      <c r="C679" s="3">
        <v>0</v>
      </c>
    </row>
    <row r="680" spans="1:3" ht="20.100000000000001" customHeight="1">
      <c r="A680" s="2">
        <v>103050122</v>
      </c>
      <c r="B680" s="2" t="s">
        <v>641</v>
      </c>
      <c r="C680" s="3">
        <v>0</v>
      </c>
    </row>
    <row r="681" spans="1:3" ht="20.100000000000001" customHeight="1">
      <c r="A681" s="2">
        <v>103050199</v>
      </c>
      <c r="B681" s="2" t="s">
        <v>642</v>
      </c>
      <c r="C681" s="3">
        <v>196</v>
      </c>
    </row>
    <row r="682" spans="1:3" ht="20.100000000000001" customHeight="1">
      <c r="A682" s="2">
        <v>1030502</v>
      </c>
      <c r="B682" s="4" t="s">
        <v>643</v>
      </c>
      <c r="C682" s="3">
        <f>SUM(C683:C687)</f>
        <v>0</v>
      </c>
    </row>
    <row r="683" spans="1:3" ht="20.100000000000001" customHeight="1">
      <c r="A683" s="2">
        <v>103050201</v>
      </c>
      <c r="B683" s="2" t="s">
        <v>644</v>
      </c>
      <c r="C683" s="3">
        <v>0</v>
      </c>
    </row>
    <row r="684" spans="1:3" ht="20.100000000000001" customHeight="1">
      <c r="A684" s="2">
        <v>103050202</v>
      </c>
      <c r="B684" s="2" t="s">
        <v>645</v>
      </c>
      <c r="C684" s="3">
        <v>0</v>
      </c>
    </row>
    <row r="685" spans="1:3" ht="20.100000000000001" customHeight="1">
      <c r="A685" s="2">
        <v>103050203</v>
      </c>
      <c r="B685" s="2" t="s">
        <v>646</v>
      </c>
      <c r="C685" s="3">
        <v>0</v>
      </c>
    </row>
    <row r="686" spans="1:3" ht="20.100000000000001" customHeight="1">
      <c r="A686" s="2">
        <v>103050204</v>
      </c>
      <c r="B686" s="2" t="s">
        <v>647</v>
      </c>
      <c r="C686" s="3">
        <v>0</v>
      </c>
    </row>
    <row r="687" spans="1:3" ht="20.100000000000001" customHeight="1">
      <c r="A687" s="2">
        <v>103050299</v>
      </c>
      <c r="B687" s="2" t="s">
        <v>648</v>
      </c>
      <c r="C687" s="3">
        <v>0</v>
      </c>
    </row>
    <row r="688" spans="1:3" ht="20.100000000000001" customHeight="1">
      <c r="A688" s="2">
        <v>1030503</v>
      </c>
      <c r="B688" s="4" t="s">
        <v>649</v>
      </c>
      <c r="C688" s="3">
        <v>0</v>
      </c>
    </row>
    <row r="689" spans="1:3" ht="20.100000000000001" customHeight="1">
      <c r="A689" s="2">
        <v>1030509</v>
      </c>
      <c r="B689" s="4" t="s">
        <v>650</v>
      </c>
      <c r="C689" s="3">
        <v>0</v>
      </c>
    </row>
    <row r="690" spans="1:3" ht="20.100000000000001" customHeight="1">
      <c r="A690" s="2">
        <v>10306</v>
      </c>
      <c r="B690" s="4" t="s">
        <v>651</v>
      </c>
      <c r="C690" s="3">
        <f>SUM(C691,C695,C698,C700,C702,C703,C707,C708)</f>
        <v>0</v>
      </c>
    </row>
    <row r="691" spans="1:3" ht="20.100000000000001" customHeight="1">
      <c r="A691" s="2">
        <v>1030601</v>
      </c>
      <c r="B691" s="4" t="s">
        <v>652</v>
      </c>
      <c r="C691" s="3">
        <f>SUM(C692:C694)</f>
        <v>0</v>
      </c>
    </row>
    <row r="692" spans="1:3" ht="20.100000000000001" customHeight="1">
      <c r="A692" s="2">
        <v>103060101</v>
      </c>
      <c r="B692" s="2" t="s">
        <v>653</v>
      </c>
      <c r="C692" s="3">
        <v>0</v>
      </c>
    </row>
    <row r="693" spans="1:3" ht="20.100000000000001" customHeight="1">
      <c r="A693" s="2">
        <v>103060102</v>
      </c>
      <c r="B693" s="2" t="s">
        <v>654</v>
      </c>
      <c r="C693" s="3">
        <v>0</v>
      </c>
    </row>
    <row r="694" spans="1:3" ht="20.100000000000001" customHeight="1">
      <c r="A694" s="2">
        <v>103060199</v>
      </c>
      <c r="B694" s="2" t="s">
        <v>655</v>
      </c>
      <c r="C694" s="3">
        <v>0</v>
      </c>
    </row>
    <row r="695" spans="1:3" ht="20.100000000000001" customHeight="1">
      <c r="A695" s="2">
        <v>1030602</v>
      </c>
      <c r="B695" s="4" t="s">
        <v>656</v>
      </c>
      <c r="C695" s="3">
        <f>SUM(C696:C697)</f>
        <v>0</v>
      </c>
    </row>
    <row r="696" spans="1:3" ht="20.100000000000001" customHeight="1">
      <c r="A696" s="2">
        <v>103060201</v>
      </c>
      <c r="B696" s="2" t="s">
        <v>657</v>
      </c>
      <c r="C696" s="3">
        <v>0</v>
      </c>
    </row>
    <row r="697" spans="1:3" ht="20.100000000000001" customHeight="1">
      <c r="A697" s="2">
        <v>103060299</v>
      </c>
      <c r="B697" s="2" t="s">
        <v>658</v>
      </c>
      <c r="C697" s="3">
        <v>0</v>
      </c>
    </row>
    <row r="698" spans="1:3" ht="20.100000000000001" customHeight="1">
      <c r="A698" s="2">
        <v>1030603</v>
      </c>
      <c r="B698" s="4" t="s">
        <v>659</v>
      </c>
      <c r="C698" s="3">
        <f>C699</f>
        <v>0</v>
      </c>
    </row>
    <row r="699" spans="1:3" ht="20.100000000000001" customHeight="1">
      <c r="A699" s="2">
        <v>103060399</v>
      </c>
      <c r="B699" s="2" t="s">
        <v>660</v>
      </c>
      <c r="C699" s="3">
        <v>0</v>
      </c>
    </row>
    <row r="700" spans="1:3" ht="20.100000000000001" customHeight="1">
      <c r="A700" s="2">
        <v>1030604</v>
      </c>
      <c r="B700" s="4" t="s">
        <v>661</v>
      </c>
      <c r="C700" s="3">
        <f>C701</f>
        <v>0</v>
      </c>
    </row>
    <row r="701" spans="1:3" ht="20.100000000000001" customHeight="1">
      <c r="A701" s="2">
        <v>103060499</v>
      </c>
      <c r="B701" s="2" t="s">
        <v>662</v>
      </c>
      <c r="C701" s="3">
        <v>0</v>
      </c>
    </row>
    <row r="702" spans="1:3" ht="20.100000000000001" customHeight="1">
      <c r="A702" s="2">
        <v>1030605</v>
      </c>
      <c r="B702" s="4" t="s">
        <v>663</v>
      </c>
      <c r="C702" s="3">
        <v>0</v>
      </c>
    </row>
    <row r="703" spans="1:3" ht="20.100000000000001" customHeight="1">
      <c r="A703" s="2">
        <v>1030606</v>
      </c>
      <c r="B703" s="4" t="s">
        <v>664</v>
      </c>
      <c r="C703" s="3">
        <f>SUM(C704:C706)</f>
        <v>0</v>
      </c>
    </row>
    <row r="704" spans="1:3" ht="20.100000000000001" customHeight="1">
      <c r="A704" s="2">
        <v>103060601</v>
      </c>
      <c r="B704" s="2" t="s">
        <v>665</v>
      </c>
      <c r="C704" s="3">
        <v>0</v>
      </c>
    </row>
    <row r="705" spans="1:3" ht="20.100000000000001" customHeight="1">
      <c r="A705" s="2">
        <v>103060602</v>
      </c>
      <c r="B705" s="2" t="s">
        <v>666</v>
      </c>
      <c r="C705" s="3">
        <v>0</v>
      </c>
    </row>
    <row r="706" spans="1:3" ht="20.100000000000001" customHeight="1">
      <c r="A706" s="2">
        <v>103060699</v>
      </c>
      <c r="B706" s="2" t="s">
        <v>667</v>
      </c>
      <c r="C706" s="3">
        <v>0</v>
      </c>
    </row>
    <row r="707" spans="1:3" ht="20.100000000000001" customHeight="1">
      <c r="A707" s="2">
        <v>1030607</v>
      </c>
      <c r="B707" s="4" t="s">
        <v>668</v>
      </c>
      <c r="C707" s="3">
        <v>0</v>
      </c>
    </row>
    <row r="708" spans="1:3" ht="20.100000000000001" customHeight="1">
      <c r="A708" s="2">
        <v>1030699</v>
      </c>
      <c r="B708" s="4" t="s">
        <v>669</v>
      </c>
      <c r="C708" s="3">
        <v>0</v>
      </c>
    </row>
    <row r="709" spans="1:3" ht="20.100000000000001" customHeight="1">
      <c r="A709" s="2">
        <v>10307</v>
      </c>
      <c r="B709" s="4" t="s">
        <v>670</v>
      </c>
      <c r="C709" s="3">
        <f>SUM(C710,C713,C720:C722,C727,C733:C734,C737,C738,C741:C744,C749:C753,C756:C757)</f>
        <v>1623</v>
      </c>
    </row>
    <row r="710" spans="1:3" ht="20.100000000000001" customHeight="1">
      <c r="A710" s="2">
        <v>1030701</v>
      </c>
      <c r="B710" s="4" t="s">
        <v>671</v>
      </c>
      <c r="C710" s="3">
        <f>SUM(C711:C712)</f>
        <v>0</v>
      </c>
    </row>
    <row r="711" spans="1:3" ht="20.100000000000001" customHeight="1">
      <c r="A711" s="2">
        <v>103070101</v>
      </c>
      <c r="B711" s="2" t="s">
        <v>672</v>
      </c>
      <c r="C711" s="3">
        <v>0</v>
      </c>
    </row>
    <row r="712" spans="1:3" ht="20.100000000000001" customHeight="1">
      <c r="A712" s="2">
        <v>103070102</v>
      </c>
      <c r="B712" s="2" t="s">
        <v>673</v>
      </c>
      <c r="C712" s="3">
        <v>0</v>
      </c>
    </row>
    <row r="713" spans="1:3" ht="20.100000000000001" customHeight="1">
      <c r="A713" s="2">
        <v>1030702</v>
      </c>
      <c r="B713" s="4" t="s">
        <v>674</v>
      </c>
      <c r="C713" s="3">
        <f>SUM(C714:C719)</f>
        <v>0</v>
      </c>
    </row>
    <row r="714" spans="1:3" ht="20.100000000000001" customHeight="1">
      <c r="A714" s="2">
        <v>103070201</v>
      </c>
      <c r="B714" s="2" t="s">
        <v>675</v>
      </c>
      <c r="C714" s="3">
        <v>0</v>
      </c>
    </row>
    <row r="715" spans="1:3" ht="20.100000000000001" customHeight="1">
      <c r="A715" s="2">
        <v>103070202</v>
      </c>
      <c r="B715" s="2" t="s">
        <v>676</v>
      </c>
      <c r="C715" s="3">
        <v>0</v>
      </c>
    </row>
    <row r="716" spans="1:3" ht="20.100000000000001" customHeight="1">
      <c r="A716" s="2">
        <v>103070203</v>
      </c>
      <c r="B716" s="2" t="s">
        <v>677</v>
      </c>
      <c r="C716" s="3">
        <v>0</v>
      </c>
    </row>
    <row r="717" spans="1:3" ht="20.100000000000001" customHeight="1">
      <c r="A717" s="2">
        <v>103070204</v>
      </c>
      <c r="B717" s="2" t="s">
        <v>678</v>
      </c>
      <c r="C717" s="3">
        <v>0</v>
      </c>
    </row>
    <row r="718" spans="1:3" ht="20.100000000000001" customHeight="1">
      <c r="A718" s="2">
        <v>103070205</v>
      </c>
      <c r="B718" s="2" t="s">
        <v>679</v>
      </c>
      <c r="C718" s="3">
        <v>0</v>
      </c>
    </row>
    <row r="719" spans="1:3" ht="20.100000000000001" customHeight="1">
      <c r="A719" s="2">
        <v>103070206</v>
      </c>
      <c r="B719" s="2" t="s">
        <v>680</v>
      </c>
      <c r="C719" s="3">
        <v>0</v>
      </c>
    </row>
    <row r="720" spans="1:3" ht="20.100000000000001" customHeight="1">
      <c r="A720" s="2">
        <v>1030703</v>
      </c>
      <c r="B720" s="4" t="s">
        <v>681</v>
      </c>
      <c r="C720" s="3">
        <v>0</v>
      </c>
    </row>
    <row r="721" spans="1:3" ht="20.100000000000001" customHeight="1">
      <c r="A721" s="2">
        <v>1030704</v>
      </c>
      <c r="B721" s="4" t="s">
        <v>682</v>
      </c>
      <c r="C721" s="3">
        <v>0</v>
      </c>
    </row>
    <row r="722" spans="1:3" ht="20.100000000000001" customHeight="1">
      <c r="A722" s="2">
        <v>1030705</v>
      </c>
      <c r="B722" s="4" t="s">
        <v>683</v>
      </c>
      <c r="C722" s="3">
        <f>SUM(C723:C726)</f>
        <v>155</v>
      </c>
    </row>
    <row r="723" spans="1:3" ht="20.100000000000001" customHeight="1">
      <c r="A723" s="2">
        <v>103070501</v>
      </c>
      <c r="B723" s="2" t="s">
        <v>684</v>
      </c>
      <c r="C723" s="3">
        <v>83</v>
      </c>
    </row>
    <row r="724" spans="1:3" ht="20.100000000000001" customHeight="1">
      <c r="A724" s="2">
        <v>103070502</v>
      </c>
      <c r="B724" s="2" t="s">
        <v>685</v>
      </c>
      <c r="C724" s="3">
        <v>0</v>
      </c>
    </row>
    <row r="725" spans="1:3" ht="20.100000000000001" customHeight="1">
      <c r="A725" s="2">
        <v>103070503</v>
      </c>
      <c r="B725" s="2" t="s">
        <v>686</v>
      </c>
      <c r="C725" s="3">
        <v>0</v>
      </c>
    </row>
    <row r="726" spans="1:3" ht="20.100000000000001" customHeight="1">
      <c r="A726" s="2">
        <v>103070599</v>
      </c>
      <c r="B726" s="2" t="s">
        <v>687</v>
      </c>
      <c r="C726" s="3">
        <v>72</v>
      </c>
    </row>
    <row r="727" spans="1:3" ht="20.100000000000001" customHeight="1">
      <c r="A727" s="2">
        <v>1030706</v>
      </c>
      <c r="B727" s="4" t="s">
        <v>688</v>
      </c>
      <c r="C727" s="3">
        <f>SUM(C728:C732)</f>
        <v>1428</v>
      </c>
    </row>
    <row r="728" spans="1:3" ht="20.100000000000001" customHeight="1">
      <c r="A728" s="2">
        <v>103070601</v>
      </c>
      <c r="B728" s="2" t="s">
        <v>689</v>
      </c>
      <c r="C728" s="3">
        <v>767</v>
      </c>
    </row>
    <row r="729" spans="1:3" ht="20.100000000000001" customHeight="1">
      <c r="A729" s="2">
        <v>103070602</v>
      </c>
      <c r="B729" s="2" t="s">
        <v>690</v>
      </c>
      <c r="C729" s="3">
        <v>0</v>
      </c>
    </row>
    <row r="730" spans="1:3" ht="20.100000000000001" customHeight="1">
      <c r="A730" s="2">
        <v>103070603</v>
      </c>
      <c r="B730" s="2" t="s">
        <v>691</v>
      </c>
      <c r="C730" s="3">
        <v>6</v>
      </c>
    </row>
    <row r="731" spans="1:3" ht="20.100000000000001" customHeight="1">
      <c r="A731" s="2">
        <v>103070604</v>
      </c>
      <c r="B731" s="2" t="s">
        <v>692</v>
      </c>
      <c r="C731" s="3">
        <v>654</v>
      </c>
    </row>
    <row r="732" spans="1:3" ht="20.100000000000001" customHeight="1">
      <c r="A732" s="2">
        <v>103070699</v>
      </c>
      <c r="B732" s="2" t="s">
        <v>693</v>
      </c>
      <c r="C732" s="3">
        <v>1</v>
      </c>
    </row>
    <row r="733" spans="1:3" ht="20.100000000000001" customHeight="1">
      <c r="A733" s="2">
        <v>1030707</v>
      </c>
      <c r="B733" s="4" t="s">
        <v>694</v>
      </c>
      <c r="C733" s="3">
        <v>0</v>
      </c>
    </row>
    <row r="734" spans="1:3" ht="20.100000000000001" customHeight="1">
      <c r="A734" s="2">
        <v>1030708</v>
      </c>
      <c r="B734" s="4" t="s">
        <v>695</v>
      </c>
      <c r="C734" s="3">
        <f>SUM(C735:C736)</f>
        <v>0</v>
      </c>
    </row>
    <row r="735" spans="1:3" ht="20.100000000000001" customHeight="1">
      <c r="A735" s="2">
        <v>103070801</v>
      </c>
      <c r="B735" s="2" t="s">
        <v>696</v>
      </c>
      <c r="C735" s="3">
        <v>0</v>
      </c>
    </row>
    <row r="736" spans="1:3" ht="20.100000000000001" customHeight="1">
      <c r="A736" s="2">
        <v>103070802</v>
      </c>
      <c r="B736" s="2" t="s">
        <v>697</v>
      </c>
      <c r="C736" s="3">
        <v>0</v>
      </c>
    </row>
    <row r="737" spans="1:3" ht="20.100000000000001" customHeight="1">
      <c r="A737" s="2">
        <v>1030709</v>
      </c>
      <c r="B737" s="4" t="s">
        <v>698</v>
      </c>
      <c r="C737" s="3">
        <v>0</v>
      </c>
    </row>
    <row r="738" spans="1:3" ht="20.100000000000001" customHeight="1">
      <c r="A738" s="2">
        <v>1030710</v>
      </c>
      <c r="B738" s="4" t="s">
        <v>699</v>
      </c>
      <c r="C738" s="3">
        <f>C739+C740</f>
        <v>0</v>
      </c>
    </row>
    <row r="739" spans="1:3" ht="20.100000000000001" customHeight="1">
      <c r="A739" s="2">
        <v>103071001</v>
      </c>
      <c r="B739" s="2" t="s">
        <v>700</v>
      </c>
      <c r="C739" s="3">
        <v>0</v>
      </c>
    </row>
    <row r="740" spans="1:3" ht="20.100000000000001" customHeight="1">
      <c r="A740" s="2">
        <v>103071002</v>
      </c>
      <c r="B740" s="2" t="s">
        <v>701</v>
      </c>
      <c r="C740" s="3">
        <v>0</v>
      </c>
    </row>
    <row r="741" spans="1:3" ht="20.100000000000001" customHeight="1">
      <c r="A741" s="2">
        <v>1030711</v>
      </c>
      <c r="B741" s="4" t="s">
        <v>702</v>
      </c>
      <c r="C741" s="3">
        <v>0</v>
      </c>
    </row>
    <row r="742" spans="1:3" ht="20.100000000000001" customHeight="1">
      <c r="A742" s="2">
        <v>1030712</v>
      </c>
      <c r="B742" s="4" t="s">
        <v>703</v>
      </c>
      <c r="C742" s="3">
        <v>0</v>
      </c>
    </row>
    <row r="743" spans="1:3" ht="20.100000000000001" customHeight="1">
      <c r="A743" s="2">
        <v>1030713</v>
      </c>
      <c r="B743" s="4" t="s">
        <v>704</v>
      </c>
      <c r="C743" s="3">
        <v>0</v>
      </c>
    </row>
    <row r="744" spans="1:3" ht="20.100000000000001" customHeight="1">
      <c r="A744" s="2">
        <v>1030714</v>
      </c>
      <c r="B744" s="4" t="s">
        <v>705</v>
      </c>
      <c r="C744" s="3">
        <f>SUM(C745:C748)</f>
        <v>25</v>
      </c>
    </row>
    <row r="745" spans="1:3" ht="20.100000000000001" customHeight="1">
      <c r="A745" s="2">
        <v>103071401</v>
      </c>
      <c r="B745" s="2" t="s">
        <v>706</v>
      </c>
      <c r="C745" s="3">
        <v>0</v>
      </c>
    </row>
    <row r="746" spans="1:3" ht="20.100000000000001" customHeight="1">
      <c r="A746" s="2">
        <v>103071402</v>
      </c>
      <c r="B746" s="2" t="s">
        <v>707</v>
      </c>
      <c r="C746" s="3">
        <v>0</v>
      </c>
    </row>
    <row r="747" spans="1:3" ht="20.100000000000001" customHeight="1">
      <c r="A747" s="2">
        <v>103071404</v>
      </c>
      <c r="B747" s="2" t="s">
        <v>708</v>
      </c>
      <c r="C747" s="3">
        <v>25</v>
      </c>
    </row>
    <row r="748" spans="1:3" ht="20.100000000000001" customHeight="1">
      <c r="A748" s="2">
        <v>103071405</v>
      </c>
      <c r="B748" s="2" t="s">
        <v>709</v>
      </c>
      <c r="C748" s="3">
        <v>0</v>
      </c>
    </row>
    <row r="749" spans="1:3" ht="20.100000000000001" customHeight="1">
      <c r="A749" s="2">
        <v>1030715</v>
      </c>
      <c r="B749" s="4" t="s">
        <v>710</v>
      </c>
      <c r="C749" s="3">
        <v>0</v>
      </c>
    </row>
    <row r="750" spans="1:3" ht="20.100000000000001" customHeight="1">
      <c r="A750" s="2">
        <v>1030716</v>
      </c>
      <c r="B750" s="4" t="s">
        <v>711</v>
      </c>
      <c r="C750" s="3">
        <v>0</v>
      </c>
    </row>
    <row r="751" spans="1:3" ht="20.100000000000001" customHeight="1">
      <c r="A751" s="2">
        <v>1030717</v>
      </c>
      <c r="B751" s="4" t="s">
        <v>712</v>
      </c>
      <c r="C751" s="3">
        <v>0</v>
      </c>
    </row>
    <row r="752" spans="1:3" ht="20.100000000000001" customHeight="1">
      <c r="A752" s="2">
        <v>1030718</v>
      </c>
      <c r="B752" s="4" t="s">
        <v>713</v>
      </c>
      <c r="C752" s="3">
        <v>0</v>
      </c>
    </row>
    <row r="753" spans="1:3" ht="20.100000000000001" customHeight="1">
      <c r="A753" s="2">
        <v>1030719</v>
      </c>
      <c r="B753" s="4" t="s">
        <v>714</v>
      </c>
      <c r="C753" s="3">
        <f>C754+C755</f>
        <v>15</v>
      </c>
    </row>
    <row r="754" spans="1:3" ht="20.100000000000001" customHeight="1">
      <c r="A754" s="2">
        <v>103071901</v>
      </c>
      <c r="B754" s="2" t="s">
        <v>715</v>
      </c>
      <c r="C754" s="3">
        <v>0</v>
      </c>
    </row>
    <row r="755" spans="1:3" ht="20.100000000000001" customHeight="1">
      <c r="A755" s="2">
        <v>103071999</v>
      </c>
      <c r="B755" s="2" t="s">
        <v>716</v>
      </c>
      <c r="C755" s="3">
        <v>15</v>
      </c>
    </row>
    <row r="756" spans="1:3" ht="20.100000000000001" customHeight="1">
      <c r="A756" s="2">
        <v>1030720</v>
      </c>
      <c r="B756" s="4" t="s">
        <v>717</v>
      </c>
      <c r="C756" s="3">
        <v>0</v>
      </c>
    </row>
    <row r="757" spans="1:3" ht="20.100000000000001" customHeight="1">
      <c r="A757" s="2">
        <v>1030799</v>
      </c>
      <c r="B757" s="4" t="s">
        <v>718</v>
      </c>
      <c r="C757" s="3">
        <v>0</v>
      </c>
    </row>
    <row r="758" spans="1:3" ht="20.100000000000001" customHeight="1">
      <c r="A758" s="2">
        <v>10308</v>
      </c>
      <c r="B758" s="4" t="s">
        <v>719</v>
      </c>
      <c r="C758" s="3">
        <f>C759+C760</f>
        <v>1307</v>
      </c>
    </row>
    <row r="759" spans="1:3" ht="20.100000000000001" customHeight="1">
      <c r="A759" s="2">
        <v>1030801</v>
      </c>
      <c r="B759" s="4" t="s">
        <v>720</v>
      </c>
      <c r="C759" s="3">
        <v>0</v>
      </c>
    </row>
    <row r="760" spans="1:3" ht="20.100000000000001" customHeight="1">
      <c r="A760" s="2">
        <v>1030802</v>
      </c>
      <c r="B760" s="4" t="s">
        <v>721</v>
      </c>
      <c r="C760" s="3">
        <v>1307</v>
      </c>
    </row>
    <row r="761" spans="1:3" ht="20.100000000000001" customHeight="1">
      <c r="A761" s="2">
        <v>10309</v>
      </c>
      <c r="B761" s="4" t="s">
        <v>722</v>
      </c>
      <c r="C761" s="3">
        <f>SUM(C762:C766)</f>
        <v>81</v>
      </c>
    </row>
    <row r="762" spans="1:3" ht="20.100000000000001" customHeight="1">
      <c r="A762" s="2">
        <v>1030901</v>
      </c>
      <c r="B762" s="4" t="s">
        <v>723</v>
      </c>
      <c r="C762" s="3">
        <v>0</v>
      </c>
    </row>
    <row r="763" spans="1:3" ht="20.100000000000001" customHeight="1">
      <c r="A763" s="2">
        <v>1030902</v>
      </c>
      <c r="B763" s="4" t="s">
        <v>724</v>
      </c>
      <c r="C763" s="3">
        <v>0</v>
      </c>
    </row>
    <row r="764" spans="1:3" ht="20.100000000000001" customHeight="1">
      <c r="A764" s="2">
        <v>1030903</v>
      </c>
      <c r="B764" s="4" t="s">
        <v>725</v>
      </c>
      <c r="C764" s="3">
        <v>81</v>
      </c>
    </row>
    <row r="765" spans="1:3" ht="20.100000000000001" customHeight="1">
      <c r="A765" s="2">
        <v>1030904</v>
      </c>
      <c r="B765" s="4" t="s">
        <v>726</v>
      </c>
      <c r="C765" s="3">
        <v>0</v>
      </c>
    </row>
    <row r="766" spans="1:3" ht="20.100000000000001" customHeight="1">
      <c r="A766" s="2">
        <v>1030999</v>
      </c>
      <c r="B766" s="4" t="s">
        <v>727</v>
      </c>
      <c r="C766" s="3">
        <v>0</v>
      </c>
    </row>
    <row r="767" spans="1:3" ht="20.100000000000001" customHeight="1">
      <c r="A767" s="2">
        <v>10399</v>
      </c>
      <c r="B767" s="4" t="s">
        <v>728</v>
      </c>
      <c r="C767" s="3">
        <f>SUM(C768:C774)</f>
        <v>0</v>
      </c>
    </row>
    <row r="768" spans="1:3" ht="20.100000000000001" customHeight="1">
      <c r="A768" s="2">
        <v>1039904</v>
      </c>
      <c r="B768" s="4" t="s">
        <v>729</v>
      </c>
      <c r="C768" s="3">
        <v>0</v>
      </c>
    </row>
    <row r="769" spans="1:3" ht="20.100000000000001" customHeight="1">
      <c r="A769" s="2">
        <v>1039907</v>
      </c>
      <c r="B769" s="4" t="s">
        <v>730</v>
      </c>
      <c r="C769" s="3">
        <v>0</v>
      </c>
    </row>
    <row r="770" spans="1:3" ht="20.100000000000001" customHeight="1">
      <c r="A770" s="2">
        <v>1039908</v>
      </c>
      <c r="B770" s="4" t="s">
        <v>731</v>
      </c>
      <c r="C770" s="3">
        <v>0</v>
      </c>
    </row>
    <row r="771" spans="1:3" ht="20.100000000000001" customHeight="1">
      <c r="A771" s="2">
        <v>1039912</v>
      </c>
      <c r="B771" s="4" t="s">
        <v>732</v>
      </c>
      <c r="C771" s="3">
        <v>0</v>
      </c>
    </row>
    <row r="772" spans="1:3" ht="20.100000000000001" customHeight="1">
      <c r="A772" s="2">
        <v>1039913</v>
      </c>
      <c r="B772" s="4" t="s">
        <v>733</v>
      </c>
      <c r="C772" s="3">
        <v>0</v>
      </c>
    </row>
    <row r="773" spans="1:3" ht="20.100000000000001" customHeight="1">
      <c r="A773" s="2">
        <v>1039914</v>
      </c>
      <c r="B773" s="4" t="s">
        <v>734</v>
      </c>
      <c r="C773" s="3">
        <v>0</v>
      </c>
    </row>
    <row r="774" spans="1:3" ht="20.100000000000001" customHeight="1">
      <c r="A774" s="2">
        <v>1039999</v>
      </c>
      <c r="B774" s="4" t="s">
        <v>735</v>
      </c>
      <c r="C774" s="3">
        <v>0</v>
      </c>
    </row>
  </sheetData>
  <mergeCells count="2">
    <mergeCell ref="A1:C1"/>
    <mergeCell ref="A2:C2"/>
  </mergeCells>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表3.1 一般公共预算本级收入决算明细表</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2019-10-24T08:51:41Z</dcterms:modified>
</cp:coreProperties>
</file>